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8800" windowHeight="15015"/>
  </bookViews>
  <sheets>
    <sheet name="Disclaimer" sheetId="6" r:id="rId1"/>
    <sheet name="Travel" sheetId="1" r:id="rId2"/>
    <sheet name="Hospitality" sheetId="2" r:id="rId3"/>
    <sheet name="Gifts and Benefits" sheetId="4" r:id="rId4"/>
    <sheet name="All other  expenses" sheetId="3" r:id="rId5"/>
  </sheets>
  <definedNames>
    <definedName name="_xlnm.Print_Area" localSheetId="4">'All other  expenses'!$A$2:$E$30</definedName>
    <definedName name="_xlnm.Print_Area" localSheetId="3">'Gifts and Benefits'!$A$2:$E$25</definedName>
    <definedName name="_xlnm.Print_Area" localSheetId="2">Hospitality!$A$2:$F$26</definedName>
    <definedName name="_xlnm.Print_Area" localSheetId="1">Travel!$A$2:$D$80</definedName>
  </definedNames>
  <calcPr calcId="145621"/>
</workbook>
</file>

<file path=xl/calcChain.xml><?xml version="1.0" encoding="utf-8"?>
<calcChain xmlns="http://schemas.openxmlformats.org/spreadsheetml/2006/main">
  <c r="B20" i="3" l="1"/>
  <c r="B4" i="2" l="1"/>
  <c r="D15" i="4" l="1"/>
  <c r="B19" i="2"/>
  <c r="B5" i="3"/>
  <c r="B4" i="3"/>
  <c r="B3" i="3"/>
  <c r="B5" i="4"/>
  <c r="B4" i="4"/>
  <c r="B3" i="4"/>
  <c r="B5" i="2"/>
  <c r="B3" i="2"/>
  <c r="B71" i="1"/>
  <c r="B63" i="1"/>
  <c r="B15" i="1"/>
  <c r="B72" i="1" l="1"/>
</calcChain>
</file>

<file path=xl/sharedStrings.xml><?xml version="1.0" encoding="utf-8"?>
<sst xmlns="http://schemas.openxmlformats.org/spreadsheetml/2006/main" count="212" uniqueCount="104">
  <si>
    <t>Date</t>
  </si>
  <si>
    <t>Location/s</t>
  </si>
  <si>
    <t>Location</t>
  </si>
  <si>
    <t>Disclosure period</t>
  </si>
  <si>
    <t>Sub total</t>
  </si>
  <si>
    <t xml:space="preserve">Purpose (eg, hosting delegation from China) </t>
  </si>
  <si>
    <t>All Other Expenses</t>
  </si>
  <si>
    <t>Total travel expenses</t>
  </si>
  <si>
    <t xml:space="preserve">Organisation Name </t>
  </si>
  <si>
    <t>Chief Executive</t>
  </si>
  <si>
    <t>International, domestic and local travel expenses</t>
  </si>
  <si>
    <t>Nature (eg taxi, parking, bus)</t>
  </si>
  <si>
    <t>Reason (eg building relationships, team building)</t>
  </si>
  <si>
    <t>Nature (what and for how many eg dinner for 5)</t>
  </si>
  <si>
    <t>Total other expenses</t>
  </si>
  <si>
    <t>Local Travel (within City, excluding travel to airport)</t>
  </si>
  <si>
    <t>DomesticTravel (within NZ, including travel to and from local airport)</t>
  </si>
  <si>
    <t>Nature (eg hotel, airfare, meals &amp; for how many people, other costs)</t>
  </si>
  <si>
    <t>Nature (eg hotel, airfares, taxis, meals &amp; for how many people, other costs)</t>
  </si>
  <si>
    <t>No. of items =</t>
  </si>
  <si>
    <t>Gifts  and hospitality</t>
  </si>
  <si>
    <t>** Include eg phone and data costs, subscriptions, membership fees, conference fees,  professional development costs, books and anything else</t>
  </si>
  <si>
    <t xml:space="preserve">Hospitality Offered to Third Parties </t>
  </si>
  <si>
    <t xml:space="preserve">Total  expenses </t>
  </si>
  <si>
    <t>Total gifts &amp; benefits</t>
  </si>
  <si>
    <t>Chief Executive Expense Disclosure</t>
  </si>
  <si>
    <t>Notes</t>
  </si>
  <si>
    <t>Date(s)</t>
  </si>
  <si>
    <t>*** e.g. subscription part of employment agreement, development as agreed with SSC</t>
  </si>
  <si>
    <t>Comment / explanation ***</t>
  </si>
  <si>
    <t>Cost (NZ$)
(exc GST / inc GST)***</t>
  </si>
  <si>
    <t>Cost ($)
(exc GST / inc GST)***</t>
  </si>
  <si>
    <t xml:space="preserve">Notes </t>
  </si>
  <si>
    <t>* Headings on following tabs will pre populate with what you enter on this tab</t>
  </si>
  <si>
    <t>*** Delete what's inapplicable.  Be consistent - all GST exclusive or all GST inclusive</t>
  </si>
  <si>
    <t>Offered by 
(who made the offer?)</t>
  </si>
  <si>
    <t>Nature ***</t>
  </si>
  <si>
    <t>International Travel (including  travel within NZ at beginning and end of overseas trip)**</t>
  </si>
  <si>
    <t>** Group expenditure relating to each overseas trip</t>
  </si>
  <si>
    <t>** Delete what's inapplicable.  Be consistent - all GST exclusive or all GST inclusive</t>
  </si>
  <si>
    <t>Description ** (e.g. event tickets,  etc)</t>
  </si>
  <si>
    <t>Sub totals and totals will appear automatically once you put information in rows above.</t>
  </si>
  <si>
    <t>Mark clearly if there is no information to disclose.</t>
  </si>
  <si>
    <t>Hospitality</t>
  </si>
  <si>
    <t>Gifts and Benefits over $50 annual value**</t>
  </si>
  <si>
    <t>** All gifts, invitations to events and other hospitality, of $50 or more in total value per year, offered to the CE by people external to the organisation</t>
  </si>
  <si>
    <t>Estimated value (NZ$)
(exc GST / inc GST)***</t>
  </si>
  <si>
    <t>*** Mark clearly if cost include GST or not. Be consistent - all GST exclusive or all GST inclusive</t>
  </si>
  <si>
    <t>Estimated total value will appear automatically once you put information in rows above.</t>
  </si>
  <si>
    <t>All other expenditure incurred by the chief executive that is not travel, hospitality or gifts</t>
  </si>
  <si>
    <t>All Other Expenses**</t>
  </si>
  <si>
    <t>Total cost will appear automatically once you put information in rows above.</t>
  </si>
  <si>
    <t>All gifts, invitations to events and other hospitality, of $50 or more in total value per year, offered to the CE by people external to the organisation</t>
  </si>
  <si>
    <t xml:space="preserve">
All expenses incurred by CE during international, domestic and local travel. For international travel, group expenses relating to each trip.
</t>
  </si>
  <si>
    <t>* Headings on this tab will be pre populated with what you enter on the Travel tab</t>
  </si>
  <si>
    <t>Purpose of trip (eg attending XYZ conference for 3 days)****</t>
  </si>
  <si>
    <t>Purpose (eg visiting district office for two days...) ****</t>
  </si>
  <si>
    <t>Purpose (eg meeting with Minister) ****</t>
  </si>
  <si>
    <t>**** Please include sufficient information to explain the trip and its costs including destination and duration.</t>
  </si>
  <si>
    <t>All hospitality expenses provided by the CE in the context of his/her job to anyone external to the Public Service or statutory Crown entities.</t>
  </si>
  <si>
    <t>Third parties include people and organisastions external to the public service or statutory Crown entities.</t>
  </si>
  <si>
    <t>Include items such as  invitations to functions and events, event tickets, gifts from overseas counterparts and commercial organisations (including that accepted by immediate family members).</t>
  </si>
  <si>
    <t>Comments</t>
  </si>
  <si>
    <t>A one-off offer of something worth $25 is not included, but if the offer is made more than once a year, it should be disclosed.</t>
  </si>
  <si>
    <t>Careers New Zealand</t>
  </si>
  <si>
    <t>Keith Marshall</t>
  </si>
  <si>
    <t>1 July 2016 to 25 November 2016</t>
  </si>
  <si>
    <t>No International travel</t>
  </si>
  <si>
    <t>Avis - rental car</t>
  </si>
  <si>
    <t>To Napier return</t>
  </si>
  <si>
    <t>Airfare departing Wgtn</t>
  </si>
  <si>
    <t xml:space="preserve">To Akl return ACG keynote speaker </t>
  </si>
  <si>
    <t>To Akl return Akl education leaders forum</t>
  </si>
  <si>
    <t>Taxi</t>
  </si>
  <si>
    <t>To Chch return to sign young farmers MOU</t>
  </si>
  <si>
    <t>To Chch return CDANZ</t>
  </si>
  <si>
    <t>To Akl return visiting office</t>
  </si>
  <si>
    <t>To Dun return visiting office</t>
  </si>
  <si>
    <t>To Chch return visiting office</t>
  </si>
  <si>
    <t>To Akl/Whangarei return visiting office</t>
  </si>
  <si>
    <t>To Hamilton return visiting office</t>
  </si>
  <si>
    <t>Accomodation Amora Hotel 1x</t>
  </si>
  <si>
    <t>Accomodation Quality Elms 1x</t>
  </si>
  <si>
    <t>Accomodation IBIS 1x</t>
  </si>
  <si>
    <t>Accomodation Ashford 1x</t>
  </si>
  <si>
    <t>Not applicable</t>
  </si>
  <si>
    <t>Wellington</t>
  </si>
  <si>
    <t>Breakfast</t>
  </si>
  <si>
    <t>Hosting NZTE</t>
  </si>
  <si>
    <t>Lunch with 6 caucus members</t>
  </si>
  <si>
    <t>Hosting MSD profile builder opportunity</t>
  </si>
  <si>
    <t>Meeting with GM for SLT planning</t>
  </si>
  <si>
    <t>Breakfast for two</t>
  </si>
  <si>
    <t>Breakfast meeting for two</t>
  </si>
  <si>
    <t>Board dinner for 6</t>
  </si>
  <si>
    <t>Cost ($)
(exc GST)***</t>
  </si>
  <si>
    <t>Cost ($)
(exc GST)**</t>
  </si>
  <si>
    <t>Meeting with GM as part of travelling expenses</t>
  </si>
  <si>
    <t xml:space="preserve">Meeting with Te Pou Tuarongo Caucus </t>
  </si>
  <si>
    <t>Cost ($)****
(exc GST)</t>
  </si>
  <si>
    <t>Farewell dinner for deputy chair</t>
  </si>
  <si>
    <t>Please refer to the disclaimer on the first tab</t>
  </si>
  <si>
    <t>Careers New Zealand (CNZ) was integrated into the Tertiary Education Commission (TEC) effective 1 July 2017. This disclosure of expenses for the period 1 July 2016 to 25 November 2016 (when the Chief Executive finished his employment) has been prepared with all due care.  Although the Chief Executive’s expense claims were reviewed and agreed by the CNZ Board Chair on a regular basis, the TEC cannot and does not give any assurance as to the accuracy of this final disclosure.</t>
  </si>
  <si>
    <t>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</si>
</sst>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9" x14ac:knownFonts="1">
    <font>
      <sz val="10"/>
      <color theme="1"/>
      <name val="Arial"/>
      <family val="2"/>
    </font>
    <font>
      <b/>
      <sz val="10"/>
      <color indexed="8"/>
      <name val="Arial"/>
      <family val="2"/>
    </font>
    <font>
      <b/>
      <i/>
      <sz val="12"/>
      <color indexed="8"/>
      <name val="Arial"/>
      <family val="2"/>
    </font>
    <font>
      <b/>
      <sz val="12"/>
      <color indexed="8"/>
      <name val="Arial"/>
      <family val="2"/>
    </font>
    <font>
      <b/>
      <sz val="14"/>
      <color indexed="8"/>
      <name val="Arial"/>
      <family val="2"/>
    </font>
    <font>
      <b/>
      <sz val="11"/>
      <color indexed="8"/>
      <name val="Arial"/>
      <family val="2"/>
    </font>
    <font>
      <b/>
      <sz val="10"/>
      <color theme="1"/>
      <name val="Arial"/>
      <family val="2"/>
    </font>
    <font>
      <sz val="14"/>
      <color theme="1"/>
      <name val="Arial"/>
      <family val="2"/>
    </font>
    <font>
      <sz val="14"/>
      <color indexed="8"/>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b/>
      <sz val="16"/>
      <color indexed="8"/>
      <name val="Arial"/>
      <family val="2"/>
    </font>
    <font>
      <sz val="16"/>
      <color theme="1"/>
      <name val="Arial"/>
      <family val="2"/>
    </font>
    <font>
      <i/>
      <sz val="12"/>
      <color theme="1"/>
      <name val="Arial"/>
      <family val="2"/>
    </font>
    <font>
      <b/>
      <sz val="16"/>
      <color theme="1"/>
      <name val="Arial"/>
      <family val="2"/>
    </font>
    <font>
      <sz val="11"/>
      <color theme="1"/>
      <name val="Calibri"/>
      <family val="2"/>
    </font>
    <font>
      <b/>
      <u/>
      <sz val="10"/>
      <color theme="1"/>
      <name val="Arial"/>
      <family val="2"/>
    </font>
  </fonts>
  <fills count="10">
    <fill>
      <patternFill patternType="none"/>
    </fill>
    <fill>
      <patternFill patternType="gray125"/>
    </fill>
    <fill>
      <patternFill patternType="solid">
        <fgColor indexed="11"/>
        <bgColor indexed="64"/>
      </patternFill>
    </fill>
    <fill>
      <patternFill patternType="solid">
        <fgColor rgb="FFFFC000"/>
        <bgColor indexed="64"/>
      </patternFill>
    </fill>
    <fill>
      <patternFill patternType="solid">
        <fgColor rgb="FF99CCFF"/>
        <bgColor indexed="64"/>
      </patternFill>
    </fill>
    <fill>
      <patternFill patternType="solid">
        <fgColor rgb="FF00FF00"/>
        <bgColor indexed="64"/>
      </patternFill>
    </fill>
    <fill>
      <patternFill patternType="solid">
        <fgColor theme="9" tint="0.39994506668294322"/>
        <bgColor indexed="64"/>
      </patternFill>
    </fill>
    <fill>
      <patternFill patternType="solid">
        <fgColor theme="3" tint="0.79998168889431442"/>
        <bgColor indexed="64"/>
      </patternFill>
    </fill>
    <fill>
      <patternFill patternType="solid">
        <fgColor rgb="FF99FF99"/>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9">
    <xf numFmtId="0" fontId="0" fillId="0" borderId="0" xfId="0"/>
    <xf numFmtId="0" fontId="0" fillId="0" borderId="0" xfId="0" applyAlignment="1">
      <alignment wrapText="1"/>
    </xf>
    <xf numFmtId="0" fontId="1" fillId="0" borderId="2" xfId="0" applyFont="1" applyBorder="1" applyAlignment="1">
      <alignment wrapText="1"/>
    </xf>
    <xf numFmtId="0" fontId="1" fillId="0" borderId="0" xfId="0" applyFont="1" applyBorder="1" applyAlignment="1">
      <alignment wrapText="1"/>
    </xf>
    <xf numFmtId="0" fontId="2" fillId="0" borderId="0" xfId="0" applyFont="1" applyFill="1" applyBorder="1" applyAlignment="1">
      <alignment wrapText="1"/>
    </xf>
    <xf numFmtId="0" fontId="3" fillId="4" borderId="3" xfId="0" applyFont="1" applyFill="1" applyBorder="1" applyAlignment="1">
      <alignment wrapText="1"/>
    </xf>
    <xf numFmtId="0" fontId="2" fillId="3" borderId="3" xfId="0" applyFont="1" applyFill="1" applyBorder="1" applyAlignment="1">
      <alignment wrapText="1"/>
    </xf>
    <xf numFmtId="0" fontId="0" fillId="0" borderId="0" xfId="0" applyAlignment="1">
      <alignment vertical="top" wrapText="1"/>
    </xf>
    <xf numFmtId="0" fontId="0" fillId="0" borderId="0" xfId="0" applyFill="1" applyBorder="1" applyAlignment="1">
      <alignment wrapText="1"/>
    </xf>
    <xf numFmtId="0" fontId="0" fillId="5" borderId="2" xfId="0" applyFill="1" applyBorder="1" applyAlignment="1"/>
    <xf numFmtId="0" fontId="1" fillId="0" borderId="8" xfId="0" applyFont="1" applyBorder="1" applyAlignment="1">
      <alignment wrapText="1"/>
    </xf>
    <xf numFmtId="0" fontId="0" fillId="0" borderId="9" xfId="0" applyBorder="1" applyAlignment="1">
      <alignment vertical="top" wrapText="1"/>
    </xf>
    <xf numFmtId="0" fontId="0" fillId="0" borderId="6" xfId="0" applyBorder="1" applyAlignment="1">
      <alignment wrapText="1"/>
    </xf>
    <xf numFmtId="0" fontId="0" fillId="0" borderId="0" xfId="0" applyFont="1" applyAlignment="1">
      <alignment wrapText="1"/>
    </xf>
    <xf numFmtId="0" fontId="0" fillId="0" borderId="0" xfId="0" applyFont="1"/>
    <xf numFmtId="0" fontId="3" fillId="0" borderId="0" xfId="0" applyFont="1" applyFill="1" applyBorder="1" applyAlignment="1">
      <alignment wrapText="1"/>
    </xf>
    <xf numFmtId="0" fontId="0" fillId="0" borderId="0" xfId="0" applyFont="1" applyBorder="1" applyAlignment="1">
      <alignment wrapText="1"/>
    </xf>
    <xf numFmtId="0" fontId="0" fillId="0" borderId="0" xfId="0" applyFont="1" applyBorder="1"/>
    <xf numFmtId="0" fontId="0" fillId="2" borderId="0" xfId="0" applyFont="1" applyFill="1" applyBorder="1" applyAlignment="1"/>
    <xf numFmtId="0" fontId="0" fillId="2" borderId="0" xfId="0" applyFont="1" applyFill="1" applyBorder="1" applyAlignment="1">
      <alignment wrapText="1"/>
    </xf>
    <xf numFmtId="0" fontId="0" fillId="0" borderId="0" xfId="0" applyFont="1" applyFill="1" applyBorder="1"/>
    <xf numFmtId="0" fontId="0" fillId="0" borderId="9" xfId="0" applyFont="1" applyBorder="1" applyAlignment="1">
      <alignment wrapText="1"/>
    </xf>
    <xf numFmtId="0" fontId="0" fillId="0" borderId="6" xfId="0" applyFont="1" applyBorder="1" applyAlignment="1">
      <alignment wrapText="1"/>
    </xf>
    <xf numFmtId="0" fontId="3" fillId="4" borderId="5" xfId="0" applyFont="1" applyFill="1" applyBorder="1" applyAlignment="1">
      <alignment wrapText="1"/>
    </xf>
    <xf numFmtId="0" fontId="1" fillId="0" borderId="7" xfId="0" applyFont="1" applyBorder="1" applyAlignment="1">
      <alignment wrapText="1"/>
    </xf>
    <xf numFmtId="0" fontId="0" fillId="5" borderId="3" xfId="0" applyFont="1" applyFill="1" applyBorder="1" applyAlignment="1"/>
    <xf numFmtId="0" fontId="0" fillId="5" borderId="3" xfId="0" applyFont="1" applyFill="1" applyBorder="1" applyAlignment="1">
      <alignment wrapText="1"/>
    </xf>
    <xf numFmtId="0" fontId="0" fillId="5" borderId="5" xfId="0" applyFont="1" applyFill="1" applyBorder="1" applyAlignment="1">
      <alignment wrapText="1"/>
    </xf>
    <xf numFmtId="0" fontId="0" fillId="0" borderId="7" xfId="0" applyFont="1" applyBorder="1" applyAlignment="1">
      <alignment wrapText="1"/>
    </xf>
    <xf numFmtId="0" fontId="0" fillId="0" borderId="2" xfId="0" applyFont="1" applyBorder="1" applyAlignment="1">
      <alignment wrapText="1"/>
    </xf>
    <xf numFmtId="0" fontId="0" fillId="0" borderId="8" xfId="0" applyFont="1" applyBorder="1" applyAlignment="1">
      <alignment wrapText="1"/>
    </xf>
    <xf numFmtId="0" fontId="3" fillId="4" borderId="4" xfId="0" applyFont="1" applyFill="1" applyBorder="1" applyAlignment="1">
      <alignment vertical="center" wrapText="1" readingOrder="1"/>
    </xf>
    <xf numFmtId="0" fontId="5" fillId="5" borderId="4" xfId="0" applyFont="1" applyFill="1" applyBorder="1" applyAlignment="1">
      <alignment vertical="center" wrapText="1" readingOrder="1"/>
    </xf>
    <xf numFmtId="0" fontId="6" fillId="0" borderId="0" xfId="0" applyFont="1" applyBorder="1" applyAlignment="1">
      <alignment wrapText="1"/>
    </xf>
    <xf numFmtId="0" fontId="6" fillId="0" borderId="9" xfId="0" applyFont="1" applyBorder="1" applyAlignment="1">
      <alignment wrapText="1"/>
    </xf>
    <xf numFmtId="0" fontId="6" fillId="0" borderId="6" xfId="0" applyFont="1" applyBorder="1" applyAlignment="1">
      <alignment wrapText="1"/>
    </xf>
    <xf numFmtId="0" fontId="6" fillId="0" borderId="0" xfId="0" applyFont="1" applyBorder="1"/>
    <xf numFmtId="0" fontId="0" fillId="2" borderId="6" xfId="0" applyFont="1" applyFill="1" applyBorder="1" applyAlignment="1">
      <alignment wrapText="1"/>
    </xf>
    <xf numFmtId="0" fontId="5" fillId="2" borderId="9" xfId="0" applyFont="1" applyFill="1" applyBorder="1" applyAlignment="1">
      <alignment vertical="center" wrapText="1" readingOrder="1"/>
    </xf>
    <xf numFmtId="0" fontId="0" fillId="0" borderId="0" xfId="0" applyBorder="1" applyAlignment="1">
      <alignment vertical="top" wrapText="1"/>
    </xf>
    <xf numFmtId="0" fontId="1" fillId="0" borderId="7" xfId="0" applyFont="1" applyBorder="1" applyAlignment="1">
      <alignment vertical="center" wrapText="1"/>
    </xf>
    <xf numFmtId="0" fontId="1" fillId="0" borderId="2" xfId="0" applyFont="1" applyBorder="1" applyAlignment="1">
      <alignment vertical="center" wrapText="1"/>
    </xf>
    <xf numFmtId="0" fontId="1" fillId="0" borderId="0" xfId="0" applyFont="1" applyBorder="1" applyAlignment="1">
      <alignment vertical="center" wrapText="1"/>
    </xf>
    <xf numFmtId="0" fontId="0" fillId="0" borderId="0" xfId="0" applyAlignment="1">
      <alignment vertical="center" wrapText="1"/>
    </xf>
    <xf numFmtId="0" fontId="5" fillId="5" borderId="7" xfId="0" applyFont="1" applyFill="1" applyBorder="1" applyAlignment="1">
      <alignment vertical="center" readingOrder="1"/>
    </xf>
    <xf numFmtId="0" fontId="2" fillId="6" borderId="3" xfId="0" applyFont="1" applyFill="1" applyBorder="1" applyAlignment="1">
      <alignment wrapText="1"/>
    </xf>
    <xf numFmtId="0" fontId="6" fillId="0" borderId="9" xfId="0" applyFont="1" applyBorder="1" applyAlignment="1">
      <alignment wrapText="1"/>
    </xf>
    <xf numFmtId="0" fontId="6" fillId="0" borderId="0" xfId="0" applyFont="1" applyBorder="1" applyAlignment="1">
      <alignment wrapText="1"/>
    </xf>
    <xf numFmtId="0" fontId="6" fillId="0" borderId="6" xfId="0" applyFont="1" applyBorder="1" applyAlignment="1">
      <alignment wrapText="1"/>
    </xf>
    <xf numFmtId="0" fontId="4" fillId="7" borderId="12" xfId="0" applyFont="1" applyFill="1" applyBorder="1" applyAlignment="1">
      <alignment vertical="center" wrapText="1" readingOrder="1"/>
    </xf>
    <xf numFmtId="0" fontId="7" fillId="0" borderId="0" xfId="0" applyFont="1" applyBorder="1" applyAlignment="1">
      <alignment vertical="center" wrapText="1" readingOrder="1"/>
    </xf>
    <xf numFmtId="0" fontId="8" fillId="0" borderId="0" xfId="0" applyFont="1" applyBorder="1" applyAlignment="1">
      <alignment vertical="center" wrapText="1" readingOrder="1"/>
    </xf>
    <xf numFmtId="0" fontId="12" fillId="0" borderId="0" xfId="0" applyFont="1" applyBorder="1"/>
    <xf numFmtId="0" fontId="6" fillId="0" borderId="0" xfId="0" applyFont="1" applyBorder="1" applyAlignment="1">
      <alignment vertical="center"/>
    </xf>
    <xf numFmtId="0" fontId="6" fillId="0" borderId="12" xfId="0" applyFont="1" applyBorder="1" applyAlignment="1">
      <alignment wrapText="1"/>
    </xf>
    <xf numFmtId="0" fontId="0" fillId="0" borderId="0" xfId="0" applyFont="1" applyBorder="1" applyAlignment="1">
      <alignment wrapText="1"/>
    </xf>
    <xf numFmtId="0" fontId="0" fillId="0" borderId="9" xfId="0" applyBorder="1" applyAlignment="1">
      <alignment vertical="top"/>
    </xf>
    <xf numFmtId="0" fontId="0" fillId="0" borderId="0" xfId="0" applyBorder="1" applyAlignment="1"/>
    <xf numFmtId="0" fontId="10" fillId="0" borderId="9" xfId="0" applyFont="1" applyFill="1" applyBorder="1" applyAlignment="1">
      <alignment vertical="center" readingOrder="1"/>
    </xf>
    <xf numFmtId="0" fontId="10" fillId="0" borderId="0" xfId="0" applyFont="1" applyFill="1" applyBorder="1" applyAlignment="1">
      <alignment vertical="center" readingOrder="1"/>
    </xf>
    <xf numFmtId="0" fontId="1" fillId="0" borderId="3" xfId="0" applyFont="1" applyBorder="1" applyAlignment="1">
      <alignment wrapText="1"/>
    </xf>
    <xf numFmtId="0" fontId="0" fillId="0" borderId="3" xfId="0" applyBorder="1" applyAlignment="1">
      <alignment wrapText="1"/>
    </xf>
    <xf numFmtId="0" fontId="0" fillId="0" borderId="1" xfId="0" applyBorder="1" applyAlignment="1">
      <alignment vertical="top" wrapText="1"/>
    </xf>
    <xf numFmtId="0" fontId="1" fillId="8" borderId="7" xfId="0" applyFont="1" applyFill="1" applyBorder="1" applyAlignment="1">
      <alignment vertical="center" wrapText="1"/>
    </xf>
    <xf numFmtId="0" fontId="0" fillId="0" borderId="0" xfId="0" applyBorder="1" applyAlignment="1">
      <alignment wrapText="1"/>
    </xf>
    <xf numFmtId="0" fontId="5" fillId="5" borderId="7" xfId="0" applyFont="1" applyFill="1" applyBorder="1" applyAlignment="1">
      <alignment vertical="center" wrapText="1" readingOrder="1"/>
    </xf>
    <xf numFmtId="0" fontId="0" fillId="0" borderId="0" xfId="0" applyBorder="1" applyAlignment="1">
      <alignment wrapText="1"/>
    </xf>
    <xf numFmtId="0" fontId="0" fillId="0" borderId="0" xfId="0" applyFont="1" applyBorder="1" applyAlignment="1">
      <alignment wrapText="1"/>
    </xf>
    <xf numFmtId="164" fontId="1" fillId="8" borderId="2" xfId="0" applyNumberFormat="1" applyFont="1" applyFill="1" applyBorder="1" applyAlignment="1">
      <alignment vertical="center"/>
    </xf>
    <xf numFmtId="164" fontId="6" fillId="8" borderId="2" xfId="0" applyNumberFormat="1" applyFont="1" applyFill="1" applyBorder="1" applyAlignment="1">
      <alignment vertical="center" wrapText="1"/>
    </xf>
    <xf numFmtId="164" fontId="1" fillId="5" borderId="2" xfId="0" applyNumberFormat="1" applyFont="1" applyFill="1" applyBorder="1" applyAlignment="1">
      <alignment vertical="center"/>
    </xf>
    <xf numFmtId="164" fontId="5" fillId="5" borderId="2" xfId="0" applyNumberFormat="1" applyFont="1" applyFill="1" applyBorder="1" applyAlignment="1">
      <alignment vertical="center" wrapText="1" readingOrder="1"/>
    </xf>
    <xf numFmtId="164" fontId="5" fillId="2" borderId="0" xfId="0" applyNumberFormat="1" applyFont="1" applyFill="1" applyBorder="1" applyAlignment="1">
      <alignment vertical="center" wrapText="1" readingOrder="1"/>
    </xf>
    <xf numFmtId="0" fontId="6" fillId="0" borderId="7" xfId="0" applyFont="1" applyBorder="1" applyAlignment="1">
      <alignment wrapText="1"/>
    </xf>
    <xf numFmtId="0" fontId="5" fillId="2" borderId="0" xfId="0" applyFont="1" applyFill="1" applyBorder="1" applyAlignment="1">
      <alignment vertical="center" wrapText="1" readingOrder="1"/>
    </xf>
    <xf numFmtId="0" fontId="16" fillId="0" borderId="0" xfId="0" applyFont="1" applyBorder="1" applyAlignment="1">
      <alignment horizontal="center" vertical="center"/>
    </xf>
    <xf numFmtId="0" fontId="0" fillId="0" borderId="0" xfId="0" applyFont="1" applyBorder="1" applyAlignment="1">
      <alignment wrapText="1"/>
    </xf>
    <xf numFmtId="0" fontId="11" fillId="0" borderId="9" xfId="0" applyFont="1" applyBorder="1" applyAlignment="1">
      <alignment vertical="top" wrapText="1"/>
    </xf>
    <xf numFmtId="0" fontId="0" fillId="0" borderId="0" xfId="0" applyBorder="1" applyAlignment="1">
      <alignment wrapText="1"/>
    </xf>
    <xf numFmtId="0" fontId="0" fillId="0" borderId="6" xfId="0" applyFont="1" applyBorder="1" applyAlignment="1">
      <alignment wrapText="1"/>
    </xf>
    <xf numFmtId="0" fontId="0" fillId="0" borderId="0" xfId="0" applyBorder="1" applyAlignment="1">
      <alignment vertical="top"/>
    </xf>
    <xf numFmtId="0" fontId="6" fillId="5" borderId="0" xfId="0" applyFont="1" applyFill="1" applyBorder="1" applyAlignment="1">
      <alignment vertical="center" wrapText="1"/>
    </xf>
    <xf numFmtId="164" fontId="6" fillId="5" borderId="3" xfId="0" applyNumberFormat="1" applyFont="1" applyFill="1" applyBorder="1" applyAlignment="1">
      <alignment vertical="center" wrapText="1"/>
    </xf>
    <xf numFmtId="0" fontId="11" fillId="0" borderId="9" xfId="0" applyFont="1" applyBorder="1" applyAlignment="1">
      <alignment vertical="top"/>
    </xf>
    <xf numFmtId="0" fontId="11" fillId="0" borderId="0" xfId="0" applyFont="1" applyBorder="1" applyAlignment="1">
      <alignment vertical="top"/>
    </xf>
    <xf numFmtId="0" fontId="0" fillId="0" borderId="0" xfId="0" applyFont="1" applyBorder="1" applyAlignment="1">
      <alignment horizontal="justify" vertical="center"/>
    </xf>
    <xf numFmtId="0" fontId="0" fillId="0" borderId="0" xfId="0" applyFont="1" applyAlignment="1">
      <alignment horizontal="justify" vertical="center"/>
    </xf>
    <xf numFmtId="0" fontId="0" fillId="0" borderId="6" xfId="0" applyFont="1" applyBorder="1" applyAlignment="1">
      <alignment horizontal="justify" vertical="center"/>
    </xf>
    <xf numFmtId="0" fontId="6" fillId="0" borderId="4" xfId="0" applyFont="1" applyBorder="1" applyAlignment="1">
      <alignment wrapText="1"/>
    </xf>
    <xf numFmtId="0" fontId="6" fillId="0" borderId="3" xfId="0" applyFont="1" applyBorder="1" applyAlignment="1">
      <alignment wrapText="1"/>
    </xf>
    <xf numFmtId="0" fontId="6" fillId="0" borderId="5" xfId="0" applyFont="1" applyBorder="1" applyAlignment="1">
      <alignment wrapText="1"/>
    </xf>
    <xf numFmtId="0" fontId="6" fillId="0" borderId="10" xfId="0" applyFont="1" applyBorder="1" applyAlignment="1">
      <alignment wrapText="1"/>
    </xf>
    <xf numFmtId="0" fontId="6" fillId="0" borderId="1" xfId="0" applyFont="1" applyBorder="1" applyAlignment="1">
      <alignment wrapText="1"/>
    </xf>
    <xf numFmtId="0" fontId="6" fillId="0" borderId="11" xfId="0" applyFont="1" applyBorder="1" applyAlignment="1">
      <alignment wrapText="1"/>
    </xf>
    <xf numFmtId="0" fontId="0" fillId="0" borderId="4" xfId="0" applyFont="1" applyBorder="1"/>
    <xf numFmtId="0" fontId="0" fillId="0" borderId="3" xfId="0" applyFont="1" applyBorder="1" applyAlignment="1">
      <alignment wrapText="1"/>
    </xf>
    <xf numFmtId="0" fontId="0" fillId="0" borderId="5" xfId="0" applyFont="1" applyBorder="1" applyAlignment="1">
      <alignment wrapText="1"/>
    </xf>
    <xf numFmtId="0" fontId="0" fillId="0" borderId="10" xfId="0" applyFont="1" applyBorder="1"/>
    <xf numFmtId="0" fontId="0" fillId="0" borderId="1" xfId="0" applyFont="1" applyBorder="1" applyAlignment="1">
      <alignment wrapText="1"/>
    </xf>
    <xf numFmtId="0" fontId="0" fillId="0" borderId="11" xfId="0" applyFont="1" applyBorder="1" applyAlignment="1">
      <alignment wrapText="1"/>
    </xf>
    <xf numFmtId="0" fontId="0" fillId="2" borderId="11" xfId="0" applyFont="1" applyFill="1" applyBorder="1" applyAlignment="1">
      <alignment wrapText="1"/>
    </xf>
    <xf numFmtId="0" fontId="0" fillId="0" borderId="0" xfId="0" applyBorder="1" applyAlignment="1">
      <alignment wrapText="1"/>
    </xf>
    <xf numFmtId="0" fontId="0" fillId="0" borderId="0" xfId="0" applyFont="1" applyBorder="1" applyAlignment="1">
      <alignment wrapText="1"/>
    </xf>
    <xf numFmtId="0" fontId="0" fillId="0" borderId="0" xfId="0" applyBorder="1" applyAlignment="1">
      <alignment wrapText="1"/>
    </xf>
    <xf numFmtId="0" fontId="0" fillId="0" borderId="6" xfId="0" applyFont="1" applyBorder="1" applyAlignment="1">
      <alignment wrapText="1"/>
    </xf>
    <xf numFmtId="14" fontId="0" fillId="0" borderId="9" xfId="0" applyNumberFormat="1" applyBorder="1" applyAlignment="1">
      <alignment vertical="top" wrapText="1"/>
    </xf>
    <xf numFmtId="14" fontId="0" fillId="0" borderId="0" xfId="0" applyNumberFormat="1" applyBorder="1" applyAlignment="1">
      <alignment vertical="top" wrapText="1"/>
    </xf>
    <xf numFmtId="14" fontId="0" fillId="0" borderId="9" xfId="0" applyNumberFormat="1" applyFont="1" applyBorder="1" applyAlignment="1">
      <alignment wrapText="1"/>
    </xf>
    <xf numFmtId="2" fontId="0" fillId="0" borderId="0" xfId="0" applyNumberFormat="1" applyFont="1" applyBorder="1" applyAlignment="1">
      <alignment wrapText="1"/>
    </xf>
    <xf numFmtId="0" fontId="0" fillId="0" borderId="0" xfId="0" applyFont="1" applyBorder="1" applyAlignment="1">
      <alignment wrapText="1"/>
    </xf>
    <xf numFmtId="0" fontId="0" fillId="0" borderId="0" xfId="0" applyFont="1" applyBorder="1" applyAlignment="1">
      <alignment vertical="top" wrapText="1"/>
    </xf>
    <xf numFmtId="0" fontId="0" fillId="0" borderId="6" xfId="0" applyFont="1" applyBorder="1" applyAlignment="1">
      <alignment wrapText="1"/>
    </xf>
    <xf numFmtId="2" fontId="0" fillId="0" borderId="0" xfId="0" applyNumberFormat="1" applyBorder="1" applyAlignment="1">
      <alignment wrapText="1"/>
    </xf>
    <xf numFmtId="0" fontId="11" fillId="0" borderId="9" xfId="0" applyFont="1" applyBorder="1" applyAlignment="1">
      <alignment wrapText="1"/>
    </xf>
    <xf numFmtId="14" fontId="11" fillId="0" borderId="9" xfId="0" applyNumberFormat="1" applyFont="1" applyBorder="1" applyAlignment="1">
      <alignment wrapText="1"/>
    </xf>
    <xf numFmtId="0" fontId="0" fillId="0" borderId="0" xfId="0" applyFont="1" applyAlignment="1">
      <alignment horizontal="justify" vertical="center"/>
    </xf>
    <xf numFmtId="0" fontId="16" fillId="0" borderId="1"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3" fillId="4" borderId="10" xfId="0" applyFont="1" applyFill="1" applyBorder="1" applyAlignment="1">
      <alignment vertical="center" wrapText="1" readingOrder="1"/>
    </xf>
    <xf numFmtId="0" fontId="3" fillId="4" borderId="1" xfId="0" applyFont="1" applyFill="1" applyBorder="1" applyAlignment="1">
      <alignment vertical="center" wrapText="1" readingOrder="1"/>
    </xf>
    <xf numFmtId="0" fontId="7" fillId="0" borderId="12" xfId="0" applyFont="1" applyBorder="1" applyAlignment="1">
      <alignment vertical="center" wrapText="1" readingOrder="1"/>
    </xf>
    <xf numFmtId="0" fontId="8" fillId="0" borderId="12" xfId="0" applyFont="1" applyBorder="1" applyAlignment="1">
      <alignment vertical="center" wrapText="1" readingOrder="1"/>
    </xf>
    <xf numFmtId="0" fontId="13" fillId="0" borderId="7" xfId="0" applyFont="1" applyFill="1" applyBorder="1" applyAlignment="1">
      <alignment horizontal="center" vertical="center" wrapText="1" readingOrder="1"/>
    </xf>
    <xf numFmtId="0" fontId="14" fillId="0" borderId="2" xfId="0" applyFont="1" applyBorder="1" applyAlignment="1">
      <alignment horizontal="center" vertical="center" wrapText="1" readingOrder="1"/>
    </xf>
    <xf numFmtId="0" fontId="9" fillId="0" borderId="4" xfId="0" applyFont="1" applyFill="1" applyBorder="1" applyAlignment="1">
      <alignment horizontal="center" vertical="center" wrapText="1" readingOrder="1"/>
    </xf>
    <xf numFmtId="0" fontId="1" fillId="0" borderId="3" xfId="0" applyFont="1" applyFill="1" applyBorder="1" applyAlignment="1">
      <alignment horizontal="center" vertical="center" wrapText="1" readingOrder="1"/>
    </xf>
    <xf numFmtId="0" fontId="3" fillId="3" borderId="7" xfId="0" applyNumberFormat="1" applyFont="1" applyFill="1" applyBorder="1" applyAlignment="1">
      <alignment vertical="center" wrapText="1" readingOrder="1"/>
    </xf>
    <xf numFmtId="0" fontId="3" fillId="3" borderId="2" xfId="0" applyNumberFormat="1" applyFont="1" applyFill="1" applyBorder="1" applyAlignment="1">
      <alignment vertical="center" wrapText="1" readingOrder="1"/>
    </xf>
    <xf numFmtId="0" fontId="3" fillId="6" borderId="7" xfId="0" applyFont="1" applyFill="1" applyBorder="1" applyAlignment="1">
      <alignment vertical="center" readingOrder="1"/>
    </xf>
    <xf numFmtId="0" fontId="3" fillId="6" borderId="2" xfId="0" applyFont="1" applyFill="1" applyBorder="1" applyAlignment="1">
      <alignment vertical="center" readingOrder="1"/>
    </xf>
    <xf numFmtId="0" fontId="3" fillId="4" borderId="7" xfId="0" applyFont="1" applyFill="1" applyBorder="1" applyAlignment="1">
      <alignment horizontal="left" vertical="center" wrapText="1" readingOrder="1"/>
    </xf>
    <xf numFmtId="0" fontId="3" fillId="4" borderId="2" xfId="0" applyFont="1" applyFill="1" applyBorder="1" applyAlignment="1">
      <alignment horizontal="left" vertical="center" wrapText="1" readingOrder="1"/>
    </xf>
    <xf numFmtId="0" fontId="16" fillId="0" borderId="12" xfId="0" applyFont="1" applyBorder="1" applyAlignment="1">
      <alignment horizontal="center" vertical="center"/>
    </xf>
    <xf numFmtId="0" fontId="9"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8" xfId="0" applyFont="1" applyBorder="1" applyAlignment="1">
      <alignment horizontal="center" vertical="center" wrapText="1"/>
    </xf>
    <xf numFmtId="0" fontId="0" fillId="9" borderId="0" xfId="0" applyFont="1" applyFill="1" applyBorder="1" applyAlignment="1">
      <alignment vertical="top" wrapText="1"/>
    </xf>
    <xf numFmtId="0" fontId="0" fillId="9" borderId="6" xfId="0" applyFont="1" applyFill="1" applyBorder="1" applyAlignment="1">
      <alignment vertical="top" wrapText="1"/>
    </xf>
    <xf numFmtId="0" fontId="0" fillId="9" borderId="9" xfId="0" applyFont="1" applyFill="1" applyBorder="1" applyAlignment="1"/>
    <xf numFmtId="0" fontId="0" fillId="9" borderId="0" xfId="0" applyFont="1" applyFill="1" applyBorder="1" applyAlignment="1"/>
    <xf numFmtId="0" fontId="0" fillId="9" borderId="6" xfId="0" applyFont="1" applyFill="1" applyBorder="1" applyAlignment="1"/>
    <xf numFmtId="0" fontId="0" fillId="0" borderId="9" xfId="0" applyFont="1" applyBorder="1" applyAlignment="1">
      <alignment horizontal="justify" vertical="center"/>
    </xf>
    <xf numFmtId="0" fontId="0" fillId="0" borderId="0" xfId="0" applyFont="1" applyBorder="1" applyAlignment="1">
      <alignment horizontal="justify" vertical="center"/>
    </xf>
    <xf numFmtId="0" fontId="0" fillId="0" borderId="9" xfId="0" applyFont="1" applyBorder="1" applyAlignment="1">
      <alignment wrapText="1"/>
    </xf>
    <xf numFmtId="0" fontId="0" fillId="0" borderId="6" xfId="0" applyFont="1" applyBorder="1" applyAlignment="1">
      <alignment wrapText="1"/>
    </xf>
    <xf numFmtId="0" fontId="11" fillId="0" borderId="1" xfId="0" applyFont="1" applyBorder="1" applyAlignment="1">
      <alignment horizontal="center" vertical="center"/>
    </xf>
    <xf numFmtId="0" fontId="11" fillId="0" borderId="11" xfId="0" applyFont="1" applyBorder="1" applyAlignment="1">
      <alignment horizontal="center" vertical="center"/>
    </xf>
    <xf numFmtId="0" fontId="13" fillId="0" borderId="9" xfId="0" applyFont="1" applyFill="1" applyBorder="1" applyAlignment="1">
      <alignment horizontal="center" vertical="center" wrapText="1" readingOrder="1"/>
    </xf>
    <xf numFmtId="0" fontId="13" fillId="0" borderId="0" xfId="0" applyFont="1" applyFill="1" applyBorder="1" applyAlignment="1">
      <alignment horizontal="center" vertical="center" wrapText="1" readingOrder="1"/>
    </xf>
    <xf numFmtId="0" fontId="13" fillId="0" borderId="6" xfId="0" applyFont="1" applyFill="1" applyBorder="1" applyAlignment="1">
      <alignment horizontal="center" vertical="center" wrapText="1" readingOrder="1"/>
    </xf>
    <xf numFmtId="0" fontId="0" fillId="0" borderId="9" xfId="0" applyFont="1" applyBorder="1" applyAlignment="1"/>
    <xf numFmtId="0" fontId="0" fillId="0" borderId="0" xfId="0" applyFont="1" applyBorder="1" applyAlignment="1"/>
    <xf numFmtId="0" fontId="0" fillId="0" borderId="6" xfId="0" applyFont="1" applyBorder="1" applyAlignment="1"/>
    <xf numFmtId="0" fontId="4" fillId="4" borderId="7" xfId="0" applyFont="1" applyFill="1" applyBorder="1" applyAlignment="1">
      <alignment vertical="center" wrapText="1" readingOrder="1"/>
    </xf>
    <xf numFmtId="0" fontId="4" fillId="4" borderId="2" xfId="0" applyFont="1" applyFill="1" applyBorder="1" applyAlignment="1">
      <alignment vertical="center" wrapText="1" readingOrder="1"/>
    </xf>
    <xf numFmtId="0" fontId="15" fillId="0" borderId="2" xfId="0" applyFont="1" applyBorder="1" applyAlignment="1">
      <alignment horizontal="center" vertical="center"/>
    </xf>
    <xf numFmtId="0" fontId="11" fillId="0" borderId="2" xfId="0" applyFont="1" applyBorder="1" applyAlignment="1">
      <alignment horizontal="center" vertical="center"/>
    </xf>
    <xf numFmtId="0" fontId="11" fillId="0" borderId="8" xfId="0" applyFont="1" applyBorder="1" applyAlignment="1">
      <alignment horizontal="center" vertical="center"/>
    </xf>
    <xf numFmtId="0" fontId="13" fillId="0" borderId="2" xfId="0" applyFont="1" applyFill="1" applyBorder="1" applyAlignment="1">
      <alignment horizontal="center" vertical="center" wrapText="1" readingOrder="1"/>
    </xf>
    <xf numFmtId="0" fontId="16" fillId="9" borderId="1" xfId="0" applyFont="1" applyFill="1" applyBorder="1" applyAlignment="1">
      <alignment horizontal="center" vertical="center"/>
    </xf>
    <xf numFmtId="0" fontId="16" fillId="0" borderId="0" xfId="0" applyFont="1" applyBorder="1" applyAlignment="1">
      <alignment horizontal="center" vertical="center"/>
    </xf>
    <xf numFmtId="0" fontId="17" fillId="0" borderId="0" xfId="0" applyFont="1" applyAlignment="1">
      <alignment vertical="top" wrapText="1"/>
    </xf>
    <xf numFmtId="0" fontId="0" fillId="0" borderId="0" xfId="0" applyFont="1" applyAlignment="1">
      <alignment vertical="top" wrapText="1"/>
    </xf>
    <xf numFmtId="0" fontId="18" fillId="0" borderId="0" xfId="0" applyFont="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CC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sharedStrings.xml" Id="rId8" /><Relationship Type="http://schemas.openxmlformats.org/officeDocument/2006/relationships/worksheet" Target="worksheets/sheet3.xml" Id="rId3" /><Relationship Type="http://schemas.openxmlformats.org/officeDocument/2006/relationships/styles" Target="style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theme" Target="theme/theme1.xml" Id="rId6" /><Relationship Type="http://schemas.openxmlformats.org/officeDocument/2006/relationships/worksheet" Target="worksheets/sheet5.xml" Id="rId5" /><Relationship Type="http://schemas.openxmlformats.org/officeDocument/2006/relationships/worksheet" Target="worksheets/sheet4.xml" Id="rId4" /><Relationship Type="http://schemas.openxmlformats.org/officeDocument/2006/relationships/calcChain" Target="calcChain.xml" Id="rId9" /><Relationship Type="http://schemas.openxmlformats.org/officeDocument/2006/relationships/customXml" Target="/customXML/item2.xml" Id="R28b8454610f64d38"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5"/>
  <sheetViews>
    <sheetView tabSelected="1" workbookViewId="0">
      <selection activeCell="A5" sqref="A5:H5"/>
    </sheetView>
  </sheetViews>
  <sheetFormatPr defaultRowHeight="12.75" x14ac:dyDescent="0.2"/>
  <sheetData>
    <row r="1" spans="1:8" ht="20.25" x14ac:dyDescent="0.2">
      <c r="A1" s="165" t="s">
        <v>25</v>
      </c>
      <c r="B1" s="165"/>
      <c r="C1" s="165"/>
      <c r="D1" s="165"/>
      <c r="E1" s="165"/>
      <c r="F1" s="165"/>
      <c r="G1" s="165"/>
      <c r="H1" s="165"/>
    </row>
    <row r="3" spans="1:8" x14ac:dyDescent="0.2">
      <c r="A3" s="168" t="s">
        <v>103</v>
      </c>
      <c r="B3" s="14"/>
      <c r="C3" s="14"/>
      <c r="D3" s="14"/>
      <c r="E3" s="14"/>
      <c r="F3" s="14"/>
      <c r="G3" s="14"/>
      <c r="H3" s="14"/>
    </row>
    <row r="4" spans="1:8" x14ac:dyDescent="0.2">
      <c r="A4" s="14"/>
      <c r="B4" s="14"/>
      <c r="C4" s="14"/>
      <c r="D4" s="14"/>
      <c r="E4" s="14"/>
      <c r="F4" s="14"/>
      <c r="G4" s="14"/>
      <c r="H4" s="14"/>
    </row>
    <row r="5" spans="1:8" ht="117" customHeight="1" x14ac:dyDescent="0.2">
      <c r="A5" s="166" t="s">
        <v>102</v>
      </c>
      <c r="B5" s="167"/>
      <c r="C5" s="167"/>
      <c r="D5" s="167"/>
      <c r="E5" s="167"/>
      <c r="F5" s="167"/>
      <c r="G5" s="167"/>
      <c r="H5" s="167"/>
    </row>
  </sheetData>
  <mergeCells count="2">
    <mergeCell ref="A5:H5"/>
    <mergeCell ref="A1:H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zoomScaleNormal="100" workbookViewId="0">
      <selection sqref="A1:D1"/>
    </sheetView>
  </sheetViews>
  <sheetFormatPr defaultColWidth="9.140625" defaultRowHeight="12.75" x14ac:dyDescent="0.2"/>
  <cols>
    <col min="1" max="1" width="23.5703125" style="7" customWidth="1"/>
    <col min="2" max="2" width="23.5703125" style="1" customWidth="1"/>
    <col min="3" max="3" width="40" style="1" customWidth="1"/>
    <col min="4" max="4" width="27.5703125" style="1" customWidth="1"/>
    <col min="5" max="16384" width="9.140625" style="1"/>
  </cols>
  <sheetData>
    <row r="1" spans="1:4" ht="20.25" x14ac:dyDescent="0.2">
      <c r="A1" s="164" t="s">
        <v>101</v>
      </c>
      <c r="B1" s="164"/>
      <c r="C1" s="164"/>
      <c r="D1" s="164"/>
    </row>
    <row r="2" spans="1:4" ht="36" customHeight="1" x14ac:dyDescent="0.2">
      <c r="A2" s="116" t="s">
        <v>25</v>
      </c>
      <c r="B2" s="116"/>
      <c r="C2" s="116"/>
      <c r="D2" s="116"/>
    </row>
    <row r="3" spans="1:4" ht="36" customHeight="1" x14ac:dyDescent="0.2">
      <c r="A3" s="49" t="s">
        <v>8</v>
      </c>
      <c r="B3" s="121" t="s">
        <v>64</v>
      </c>
      <c r="C3" s="121"/>
      <c r="D3" s="121"/>
    </row>
    <row r="4" spans="1:4" ht="36" customHeight="1" x14ac:dyDescent="0.2">
      <c r="A4" s="49" t="s">
        <v>9</v>
      </c>
      <c r="B4" s="122" t="s">
        <v>65</v>
      </c>
      <c r="C4" s="122"/>
      <c r="D4" s="122"/>
    </row>
    <row r="5" spans="1:4" ht="36" customHeight="1" x14ac:dyDescent="0.2">
      <c r="A5" s="49" t="s">
        <v>3</v>
      </c>
      <c r="B5" s="122" t="s">
        <v>66</v>
      </c>
      <c r="C5" s="122"/>
      <c r="D5" s="122"/>
    </row>
    <row r="6" spans="1:4" s="3" customFormat="1" ht="36" customHeight="1" x14ac:dyDescent="0.2">
      <c r="A6" s="123" t="s">
        <v>10</v>
      </c>
      <c r="B6" s="124"/>
      <c r="C6" s="124"/>
      <c r="D6" s="124"/>
    </row>
    <row r="7" spans="1:4" s="3" customFormat="1" ht="35.25" customHeight="1" x14ac:dyDescent="0.2">
      <c r="A7" s="125" t="s">
        <v>53</v>
      </c>
      <c r="B7" s="126"/>
      <c r="C7" s="126"/>
      <c r="D7" s="126"/>
    </row>
    <row r="8" spans="1:4" s="4" customFormat="1" ht="19.5" customHeight="1" x14ac:dyDescent="0.2">
      <c r="A8" s="119" t="s">
        <v>37</v>
      </c>
      <c r="B8" s="120"/>
      <c r="C8" s="120"/>
      <c r="D8" s="120"/>
    </row>
    <row r="9" spans="1:4" s="42" customFormat="1" ht="38.25" x14ac:dyDescent="0.2">
      <c r="A9" s="40" t="s">
        <v>27</v>
      </c>
      <c r="B9" s="41" t="s">
        <v>30</v>
      </c>
      <c r="C9" s="41" t="s">
        <v>55</v>
      </c>
      <c r="D9" s="41" t="s">
        <v>18</v>
      </c>
    </row>
    <row r="10" spans="1:4" x14ac:dyDescent="0.2">
      <c r="A10" s="11"/>
      <c r="B10" s="64"/>
      <c r="C10" s="64"/>
      <c r="D10" s="64"/>
    </row>
    <row r="11" spans="1:4" ht="12.75" customHeight="1" x14ac:dyDescent="0.2">
      <c r="A11" s="83" t="s">
        <v>67</v>
      </c>
      <c r="B11" s="84"/>
      <c r="C11" s="64"/>
      <c r="D11" s="64"/>
    </row>
    <row r="12" spans="1:4" x14ac:dyDescent="0.2">
      <c r="A12" s="11"/>
      <c r="B12" s="64"/>
      <c r="C12" s="64"/>
      <c r="D12" s="64"/>
    </row>
    <row r="13" spans="1:4" x14ac:dyDescent="0.2">
      <c r="A13" s="11"/>
      <c r="B13" s="64"/>
      <c r="C13" s="64"/>
      <c r="D13" s="64"/>
    </row>
    <row r="14" spans="1:4" hidden="1" x14ac:dyDescent="0.2">
      <c r="A14" s="11"/>
      <c r="B14" s="64"/>
      <c r="C14" s="64"/>
      <c r="D14" s="64"/>
    </row>
    <row r="15" spans="1:4" ht="19.5" customHeight="1" x14ac:dyDescent="0.2">
      <c r="A15" s="63" t="s">
        <v>4</v>
      </c>
      <c r="B15" s="68">
        <f>SUM(B10:B14)</f>
        <v>0</v>
      </c>
      <c r="C15" s="64"/>
      <c r="D15" s="64"/>
    </row>
    <row r="16" spans="1:4" s="4" customFormat="1" ht="19.5" customHeight="1" x14ac:dyDescent="0.2">
      <c r="A16" s="127" t="s">
        <v>16</v>
      </c>
      <c r="B16" s="128"/>
      <c r="C16" s="128"/>
      <c r="D16" s="6"/>
    </row>
    <row r="17" spans="1:4" s="42" customFormat="1" ht="37.5" customHeight="1" x14ac:dyDescent="0.2">
      <c r="A17" s="40" t="s">
        <v>27</v>
      </c>
      <c r="B17" s="41" t="s">
        <v>95</v>
      </c>
      <c r="C17" s="41" t="s">
        <v>56</v>
      </c>
      <c r="D17" s="41" t="s">
        <v>17</v>
      </c>
    </row>
    <row r="18" spans="1:4" x14ac:dyDescent="0.2">
      <c r="A18" s="105">
        <v>42552</v>
      </c>
      <c r="B18" s="64">
        <v>302.77999999999997</v>
      </c>
      <c r="C18" s="64" t="s">
        <v>71</v>
      </c>
      <c r="D18" s="64" t="s">
        <v>70</v>
      </c>
    </row>
    <row r="19" spans="1:4" x14ac:dyDescent="0.2">
      <c r="A19" s="106">
        <v>42552</v>
      </c>
      <c r="B19" s="103">
        <v>20.43</v>
      </c>
      <c r="C19" s="103" t="s">
        <v>71</v>
      </c>
      <c r="D19" s="103" t="s">
        <v>73</v>
      </c>
    </row>
    <row r="20" spans="1:4" x14ac:dyDescent="0.2">
      <c r="A20" s="106">
        <v>42552</v>
      </c>
      <c r="B20" s="103">
        <v>29.04</v>
      </c>
      <c r="C20" s="103" t="s">
        <v>71</v>
      </c>
      <c r="D20" s="103" t="s">
        <v>73</v>
      </c>
    </row>
    <row r="21" spans="1:4" x14ac:dyDescent="0.2">
      <c r="A21" s="106">
        <v>42552</v>
      </c>
      <c r="B21" s="112">
        <v>28.7</v>
      </c>
      <c r="C21" s="103" t="s">
        <v>71</v>
      </c>
      <c r="D21" s="103" t="s">
        <v>73</v>
      </c>
    </row>
    <row r="22" spans="1:4" x14ac:dyDescent="0.2">
      <c r="A22" s="106">
        <v>42552</v>
      </c>
      <c r="B22" s="103">
        <v>30.87</v>
      </c>
      <c r="C22" s="103" t="s">
        <v>71</v>
      </c>
      <c r="D22" s="103" t="s">
        <v>73</v>
      </c>
    </row>
    <row r="23" spans="1:4" x14ac:dyDescent="0.2">
      <c r="A23" s="106">
        <v>42606</v>
      </c>
      <c r="B23" s="103">
        <v>285.11</v>
      </c>
      <c r="C23" s="103" t="s">
        <v>72</v>
      </c>
      <c r="D23" s="103" t="s">
        <v>70</v>
      </c>
    </row>
    <row r="24" spans="1:4" x14ac:dyDescent="0.2">
      <c r="A24" s="106">
        <v>42606</v>
      </c>
      <c r="B24" s="103">
        <v>101.31</v>
      </c>
      <c r="C24" s="103" t="s">
        <v>72</v>
      </c>
      <c r="D24" s="103" t="s">
        <v>68</v>
      </c>
    </row>
    <row r="25" spans="1:4" x14ac:dyDescent="0.2">
      <c r="A25" s="106">
        <v>42971</v>
      </c>
      <c r="B25" s="103">
        <v>20.350000000000001</v>
      </c>
      <c r="C25" s="103" t="s">
        <v>72</v>
      </c>
      <c r="D25" s="103" t="s">
        <v>73</v>
      </c>
    </row>
    <row r="26" spans="1:4" x14ac:dyDescent="0.2">
      <c r="A26" s="106">
        <v>42971</v>
      </c>
      <c r="B26" s="103">
        <v>155.65</v>
      </c>
      <c r="C26" s="103" t="s">
        <v>72</v>
      </c>
      <c r="D26" s="103" t="s">
        <v>81</v>
      </c>
    </row>
    <row r="27" spans="1:4" x14ac:dyDescent="0.2">
      <c r="A27" s="106">
        <v>42972</v>
      </c>
      <c r="B27" s="103">
        <v>18.09</v>
      </c>
      <c r="C27" s="103" t="s">
        <v>72</v>
      </c>
      <c r="D27" s="103" t="s">
        <v>87</v>
      </c>
    </row>
    <row r="28" spans="1:4" x14ac:dyDescent="0.2">
      <c r="A28" s="106">
        <v>42972</v>
      </c>
      <c r="B28" s="103">
        <v>30.26</v>
      </c>
      <c r="C28" s="103" t="s">
        <v>72</v>
      </c>
      <c r="D28" s="103" t="s">
        <v>73</v>
      </c>
    </row>
    <row r="29" spans="1:4" x14ac:dyDescent="0.2">
      <c r="A29" s="106">
        <v>42614</v>
      </c>
      <c r="B29" s="103">
        <v>338.03</v>
      </c>
      <c r="C29" s="103" t="s">
        <v>74</v>
      </c>
      <c r="D29" s="103" t="s">
        <v>70</v>
      </c>
    </row>
    <row r="30" spans="1:4" x14ac:dyDescent="0.2">
      <c r="A30" s="106">
        <v>42614</v>
      </c>
      <c r="B30" s="103">
        <v>26.78</v>
      </c>
      <c r="C30" s="103" t="s">
        <v>74</v>
      </c>
      <c r="D30" s="103" t="s">
        <v>73</v>
      </c>
    </row>
    <row r="31" spans="1:4" x14ac:dyDescent="0.2">
      <c r="A31" s="106">
        <v>42522</v>
      </c>
      <c r="B31" s="103">
        <v>115.83</v>
      </c>
      <c r="C31" s="103" t="s">
        <v>74</v>
      </c>
      <c r="D31" s="103" t="s">
        <v>82</v>
      </c>
    </row>
    <row r="32" spans="1:4" x14ac:dyDescent="0.2">
      <c r="A32" s="106">
        <v>42615</v>
      </c>
      <c r="B32" s="112">
        <v>26</v>
      </c>
      <c r="C32" s="103" t="s">
        <v>74</v>
      </c>
      <c r="D32" s="103" t="s">
        <v>73</v>
      </c>
    </row>
    <row r="33" spans="1:4" x14ac:dyDescent="0.2">
      <c r="A33" s="106">
        <v>42615</v>
      </c>
      <c r="B33" s="103">
        <v>19.649999999999999</v>
      </c>
      <c r="C33" s="103" t="s">
        <v>74</v>
      </c>
      <c r="D33" s="103" t="s">
        <v>73</v>
      </c>
    </row>
    <row r="34" spans="1:4" x14ac:dyDescent="0.2">
      <c r="A34" s="106">
        <v>42646</v>
      </c>
      <c r="B34" s="103">
        <v>394.63</v>
      </c>
      <c r="C34" s="103" t="s">
        <v>75</v>
      </c>
      <c r="D34" s="103" t="s">
        <v>70</v>
      </c>
    </row>
    <row r="35" spans="1:4" x14ac:dyDescent="0.2">
      <c r="A35" s="106">
        <v>42646</v>
      </c>
      <c r="B35" s="103">
        <v>21.13</v>
      </c>
      <c r="C35" s="103" t="s">
        <v>75</v>
      </c>
      <c r="D35" s="103" t="s">
        <v>73</v>
      </c>
    </row>
    <row r="36" spans="1:4" x14ac:dyDescent="0.2">
      <c r="A36" s="106">
        <v>42646</v>
      </c>
      <c r="B36" s="103">
        <v>38.17</v>
      </c>
      <c r="C36" s="103" t="s">
        <v>75</v>
      </c>
      <c r="D36" s="103" t="s">
        <v>73</v>
      </c>
    </row>
    <row r="37" spans="1:4" x14ac:dyDescent="0.2">
      <c r="A37" s="106">
        <v>42683</v>
      </c>
      <c r="B37" s="103">
        <v>378.46</v>
      </c>
      <c r="C37" s="103" t="s">
        <v>76</v>
      </c>
      <c r="D37" s="103" t="s">
        <v>70</v>
      </c>
    </row>
    <row r="38" spans="1:4" x14ac:dyDescent="0.2">
      <c r="A38" s="106">
        <v>42683</v>
      </c>
      <c r="B38" s="103">
        <v>27.39</v>
      </c>
      <c r="C38" s="103" t="s">
        <v>76</v>
      </c>
      <c r="D38" s="103" t="s">
        <v>73</v>
      </c>
    </row>
    <row r="39" spans="1:4" x14ac:dyDescent="0.2">
      <c r="A39" s="106">
        <v>42683</v>
      </c>
      <c r="B39" s="103">
        <v>55.13</v>
      </c>
      <c r="C39" s="103" t="s">
        <v>76</v>
      </c>
      <c r="D39" s="103" t="s">
        <v>73</v>
      </c>
    </row>
    <row r="40" spans="1:4" x14ac:dyDescent="0.2">
      <c r="A40" s="106">
        <v>42683</v>
      </c>
      <c r="B40" s="112">
        <v>52</v>
      </c>
      <c r="C40" s="103" t="s">
        <v>76</v>
      </c>
      <c r="D40" s="103" t="s">
        <v>73</v>
      </c>
    </row>
    <row r="41" spans="1:4" x14ac:dyDescent="0.2">
      <c r="A41" s="106">
        <v>42683</v>
      </c>
      <c r="B41" s="103">
        <v>26.09</v>
      </c>
      <c r="C41" s="103" t="s">
        <v>76</v>
      </c>
      <c r="D41" s="103" t="s">
        <v>73</v>
      </c>
    </row>
    <row r="42" spans="1:4" x14ac:dyDescent="0.2">
      <c r="A42" s="106">
        <v>42684</v>
      </c>
      <c r="B42" s="103">
        <v>389.66</v>
      </c>
      <c r="C42" s="103" t="s">
        <v>77</v>
      </c>
      <c r="D42" s="103" t="s">
        <v>70</v>
      </c>
    </row>
    <row r="43" spans="1:4" x14ac:dyDescent="0.2">
      <c r="A43" s="106">
        <v>42684</v>
      </c>
      <c r="B43" s="103">
        <v>21.04</v>
      </c>
      <c r="C43" s="103" t="s">
        <v>77</v>
      </c>
      <c r="D43" s="103" t="s">
        <v>73</v>
      </c>
    </row>
    <row r="44" spans="1:4" x14ac:dyDescent="0.2">
      <c r="A44" s="106">
        <v>42684</v>
      </c>
      <c r="B44" s="103">
        <v>35.130000000000003</v>
      </c>
      <c r="C44" s="103" t="s">
        <v>77</v>
      </c>
      <c r="D44" s="103" t="s">
        <v>73</v>
      </c>
    </row>
    <row r="45" spans="1:4" x14ac:dyDescent="0.2">
      <c r="A45" s="106">
        <v>42689</v>
      </c>
      <c r="B45" s="103">
        <v>99.54</v>
      </c>
      <c r="C45" s="103" t="s">
        <v>78</v>
      </c>
      <c r="D45" s="103" t="s">
        <v>70</v>
      </c>
    </row>
    <row r="46" spans="1:4" x14ac:dyDescent="0.2">
      <c r="A46" s="106">
        <v>42689</v>
      </c>
      <c r="B46" s="103">
        <v>28.17</v>
      </c>
      <c r="C46" s="103" t="s">
        <v>78</v>
      </c>
      <c r="D46" s="103" t="s">
        <v>73</v>
      </c>
    </row>
    <row r="47" spans="1:4" x14ac:dyDescent="0.2">
      <c r="A47" s="106">
        <v>42689</v>
      </c>
      <c r="B47" s="103">
        <v>20.96</v>
      </c>
      <c r="C47" s="103" t="s">
        <v>78</v>
      </c>
      <c r="D47" s="103" t="s">
        <v>73</v>
      </c>
    </row>
    <row r="48" spans="1:4" x14ac:dyDescent="0.2">
      <c r="A48" s="106">
        <v>42689</v>
      </c>
      <c r="B48" s="103">
        <v>117.39</v>
      </c>
      <c r="C48" s="103" t="s">
        <v>78</v>
      </c>
      <c r="D48" s="103" t="s">
        <v>84</v>
      </c>
    </row>
    <row r="49" spans="1:4" x14ac:dyDescent="0.2">
      <c r="A49" s="106">
        <v>42690</v>
      </c>
      <c r="B49" s="112">
        <v>42.7</v>
      </c>
      <c r="C49" s="103" t="s">
        <v>78</v>
      </c>
      <c r="D49" s="103" t="s">
        <v>73</v>
      </c>
    </row>
    <row r="50" spans="1:4" x14ac:dyDescent="0.2">
      <c r="A50" s="106">
        <v>42690</v>
      </c>
      <c r="B50" s="103">
        <v>27.22</v>
      </c>
      <c r="C50" s="103" t="s">
        <v>78</v>
      </c>
      <c r="D50" s="103" t="s">
        <v>73</v>
      </c>
    </row>
    <row r="51" spans="1:4" x14ac:dyDescent="0.2">
      <c r="A51" s="106">
        <v>42691</v>
      </c>
      <c r="B51" s="103">
        <v>188.82</v>
      </c>
      <c r="C51" s="103" t="s">
        <v>76</v>
      </c>
      <c r="D51" s="103" t="s">
        <v>70</v>
      </c>
    </row>
    <row r="52" spans="1:4" x14ac:dyDescent="0.2">
      <c r="A52" s="106">
        <v>42691</v>
      </c>
      <c r="B52" s="112">
        <v>28.7</v>
      </c>
      <c r="C52" s="103" t="s">
        <v>76</v>
      </c>
      <c r="D52" s="103" t="s">
        <v>73</v>
      </c>
    </row>
    <row r="53" spans="1:4" x14ac:dyDescent="0.2">
      <c r="A53" s="106">
        <v>42691</v>
      </c>
      <c r="B53" s="103">
        <v>26.09</v>
      </c>
      <c r="C53" s="103" t="s">
        <v>76</v>
      </c>
      <c r="D53" s="103" t="s">
        <v>73</v>
      </c>
    </row>
    <row r="54" spans="1:4" x14ac:dyDescent="0.2">
      <c r="A54" s="106">
        <v>42691</v>
      </c>
      <c r="B54" s="103">
        <v>198.56</v>
      </c>
      <c r="C54" s="103" t="s">
        <v>69</v>
      </c>
      <c r="D54" s="103" t="s">
        <v>70</v>
      </c>
    </row>
    <row r="55" spans="1:4" x14ac:dyDescent="0.2">
      <c r="A55" s="106">
        <v>42696</v>
      </c>
      <c r="B55" s="103">
        <v>371.55</v>
      </c>
      <c r="C55" s="103" t="s">
        <v>79</v>
      </c>
      <c r="D55" s="103" t="s">
        <v>70</v>
      </c>
    </row>
    <row r="56" spans="1:4" x14ac:dyDescent="0.2">
      <c r="A56" s="106">
        <v>42696</v>
      </c>
      <c r="B56" s="112">
        <v>21.3</v>
      </c>
      <c r="C56" s="103" t="s">
        <v>79</v>
      </c>
      <c r="D56" s="103" t="s">
        <v>73</v>
      </c>
    </row>
    <row r="57" spans="1:4" x14ac:dyDescent="0.2">
      <c r="A57" s="106">
        <v>42698</v>
      </c>
      <c r="B57" s="103">
        <v>305.08</v>
      </c>
      <c r="C57" s="103" t="s">
        <v>80</v>
      </c>
      <c r="D57" s="103" t="s">
        <v>70</v>
      </c>
    </row>
    <row r="58" spans="1:4" x14ac:dyDescent="0.2">
      <c r="A58" s="106">
        <v>42698</v>
      </c>
      <c r="B58" s="103">
        <v>27.83</v>
      </c>
      <c r="C58" s="103" t="s">
        <v>80</v>
      </c>
      <c r="D58" s="103" t="s">
        <v>73</v>
      </c>
    </row>
    <row r="59" spans="1:4" x14ac:dyDescent="0.2">
      <c r="A59" s="106">
        <v>42698</v>
      </c>
      <c r="B59" s="103">
        <v>155.65</v>
      </c>
      <c r="C59" s="103" t="s">
        <v>80</v>
      </c>
      <c r="D59" s="103" t="s">
        <v>83</v>
      </c>
    </row>
    <row r="60" spans="1:4" x14ac:dyDescent="0.2">
      <c r="A60" s="106">
        <v>42699</v>
      </c>
      <c r="B60" s="112">
        <v>26.7</v>
      </c>
      <c r="C60" s="103" t="s">
        <v>80</v>
      </c>
      <c r="D60" s="103" t="s">
        <v>73</v>
      </c>
    </row>
    <row r="61" spans="1:4" x14ac:dyDescent="0.2">
      <c r="A61" s="39"/>
      <c r="B61" s="103"/>
      <c r="C61" s="103"/>
      <c r="D61" s="103"/>
    </row>
    <row r="62" spans="1:4" hidden="1" x14ac:dyDescent="0.2">
      <c r="A62" s="11"/>
      <c r="B62" s="64"/>
      <c r="C62" s="64"/>
      <c r="D62" s="64"/>
    </row>
    <row r="63" spans="1:4" ht="19.5" customHeight="1" x14ac:dyDescent="0.2">
      <c r="A63" s="63" t="s">
        <v>4</v>
      </c>
      <c r="B63" s="69">
        <f>SUM(B18:B62)</f>
        <v>4673.9699999999993</v>
      </c>
      <c r="C63" s="64"/>
      <c r="D63" s="64"/>
    </row>
    <row r="64" spans="1:4" ht="19.5" customHeight="1" x14ac:dyDescent="0.2">
      <c r="A64" s="129" t="s">
        <v>15</v>
      </c>
      <c r="B64" s="130"/>
      <c r="C64" s="130"/>
      <c r="D64" s="45"/>
    </row>
    <row r="65" spans="1:4" s="43" customFormat="1" ht="25.5" customHeight="1" x14ac:dyDescent="0.2">
      <c r="A65" s="40" t="s">
        <v>0</v>
      </c>
      <c r="B65" s="41" t="s">
        <v>31</v>
      </c>
      <c r="C65" s="41" t="s">
        <v>57</v>
      </c>
      <c r="D65" s="41" t="s">
        <v>11</v>
      </c>
    </row>
    <row r="66" spans="1:4" ht="12.75" customHeight="1" x14ac:dyDescent="0.2">
      <c r="A66" s="11"/>
      <c r="B66" s="64"/>
      <c r="C66" s="64"/>
      <c r="D66" s="64"/>
    </row>
    <row r="67" spans="1:4" ht="12.75" customHeight="1" x14ac:dyDescent="0.2">
      <c r="A67" s="77" t="s">
        <v>85</v>
      </c>
      <c r="B67" s="64"/>
      <c r="C67" s="64"/>
      <c r="D67" s="64"/>
    </row>
    <row r="68" spans="1:4" ht="12.75" customHeight="1" x14ac:dyDescent="0.2">
      <c r="A68" s="11"/>
      <c r="B68" s="64"/>
      <c r="C68" s="64"/>
      <c r="D68" s="64"/>
    </row>
    <row r="69" spans="1:4" ht="12.75" customHeight="1" x14ac:dyDescent="0.2">
      <c r="A69" s="11"/>
      <c r="B69" s="64"/>
      <c r="C69" s="64"/>
      <c r="D69" s="64"/>
    </row>
    <row r="70" spans="1:4" ht="12.75" hidden="1" customHeight="1" x14ac:dyDescent="0.2">
      <c r="A70" s="11"/>
      <c r="B70" s="64"/>
      <c r="C70" s="64"/>
      <c r="D70" s="64"/>
    </row>
    <row r="71" spans="1:4" ht="19.5" customHeight="1" x14ac:dyDescent="0.2">
      <c r="A71" s="63" t="s">
        <v>4</v>
      </c>
      <c r="B71" s="69">
        <f>SUM(B66:B70)</f>
        <v>0</v>
      </c>
      <c r="C71" s="64"/>
      <c r="D71" s="64"/>
    </row>
    <row r="72" spans="1:4" s="8" customFormat="1" ht="34.5" customHeight="1" x14ac:dyDescent="0.2">
      <c r="A72" s="44" t="s">
        <v>7</v>
      </c>
      <c r="B72" s="70">
        <f>B15+B63+B71</f>
        <v>4673.9699999999993</v>
      </c>
      <c r="C72" s="9"/>
      <c r="D72" s="9"/>
    </row>
    <row r="73" spans="1:4" s="64" customFormat="1" x14ac:dyDescent="0.2">
      <c r="B73" s="60"/>
      <c r="C73" s="61"/>
      <c r="D73" s="61"/>
    </row>
    <row r="74" spans="1:4" s="66" customFormat="1" x14ac:dyDescent="0.2">
      <c r="A74" s="47" t="s">
        <v>32</v>
      </c>
      <c r="B74" s="3"/>
    </row>
    <row r="75" spans="1:4" s="66" customFormat="1" ht="12.6" customHeight="1" x14ac:dyDescent="0.2">
      <c r="A75" s="117" t="s">
        <v>33</v>
      </c>
      <c r="B75" s="117"/>
      <c r="C75" s="117"/>
    </row>
    <row r="76" spans="1:4" s="64" customFormat="1" ht="12.95" customHeight="1" x14ac:dyDescent="0.2">
      <c r="A76" s="118" t="s">
        <v>38</v>
      </c>
      <c r="B76" s="118"/>
      <c r="C76" s="118"/>
    </row>
    <row r="77" spans="1:4" x14ac:dyDescent="0.2">
      <c r="A77" s="56" t="s">
        <v>34</v>
      </c>
      <c r="B77" s="57"/>
      <c r="C77" s="64"/>
      <c r="D77" s="64"/>
    </row>
    <row r="78" spans="1:4" x14ac:dyDescent="0.2">
      <c r="A78" s="80" t="s">
        <v>58</v>
      </c>
      <c r="B78" s="57"/>
      <c r="C78" s="101"/>
      <c r="D78" s="101"/>
    </row>
    <row r="79" spans="1:4" x14ac:dyDescent="0.2">
      <c r="A79" s="80" t="s">
        <v>41</v>
      </c>
      <c r="B79" s="57"/>
      <c r="C79" s="78"/>
      <c r="D79" s="78"/>
    </row>
    <row r="80" spans="1:4" x14ac:dyDescent="0.2">
      <c r="A80" s="115" t="s">
        <v>42</v>
      </c>
      <c r="B80" s="115"/>
      <c r="C80" s="115"/>
      <c r="D80" s="115"/>
    </row>
    <row r="81" spans="1:4" x14ac:dyDescent="0.2">
      <c r="A81" s="39"/>
      <c r="B81" s="64"/>
      <c r="C81" s="64"/>
      <c r="D81" s="64"/>
    </row>
    <row r="82" spans="1:4" x14ac:dyDescent="0.2">
      <c r="A82" s="39"/>
      <c r="B82" s="64"/>
      <c r="C82" s="64"/>
      <c r="D82" s="64"/>
    </row>
    <row r="83" spans="1:4" x14ac:dyDescent="0.2">
      <c r="A83" s="39"/>
      <c r="B83" s="64"/>
      <c r="C83" s="64"/>
      <c r="D83" s="64"/>
    </row>
    <row r="84" spans="1:4" x14ac:dyDescent="0.2">
      <c r="A84" s="39"/>
      <c r="B84" s="64"/>
      <c r="C84" s="64"/>
      <c r="D84" s="64"/>
    </row>
    <row r="85" spans="1:4" x14ac:dyDescent="0.2">
      <c r="A85" s="39"/>
      <c r="B85" s="64"/>
      <c r="C85" s="64"/>
      <c r="D85" s="64"/>
    </row>
    <row r="86" spans="1:4" x14ac:dyDescent="0.2">
      <c r="A86" s="39"/>
      <c r="B86" s="64"/>
      <c r="C86" s="64"/>
      <c r="D86" s="64"/>
    </row>
    <row r="87" spans="1:4" x14ac:dyDescent="0.2">
      <c r="A87" s="39"/>
      <c r="B87" s="64"/>
      <c r="C87" s="64"/>
      <c r="D87" s="64"/>
    </row>
    <row r="88" spans="1:4" x14ac:dyDescent="0.2">
      <c r="A88" s="39"/>
      <c r="B88" s="64"/>
      <c r="C88" s="64"/>
      <c r="D88" s="64"/>
    </row>
    <row r="89" spans="1:4" x14ac:dyDescent="0.2">
      <c r="A89" s="39"/>
      <c r="B89" s="64"/>
      <c r="C89" s="64"/>
      <c r="D89" s="64"/>
    </row>
    <row r="90" spans="1:4" x14ac:dyDescent="0.2">
      <c r="A90" s="39"/>
      <c r="B90" s="64"/>
      <c r="C90" s="64"/>
      <c r="D90" s="64"/>
    </row>
    <row r="91" spans="1:4" x14ac:dyDescent="0.2">
      <c r="A91" s="39"/>
      <c r="B91" s="64"/>
      <c r="C91" s="64"/>
      <c r="D91" s="64"/>
    </row>
  </sheetData>
  <mergeCells count="13">
    <mergeCell ref="A1:D1"/>
    <mergeCell ref="A80:D80"/>
    <mergeCell ref="A2:D2"/>
    <mergeCell ref="A75:C75"/>
    <mergeCell ref="A76:C76"/>
    <mergeCell ref="A8:D8"/>
    <mergeCell ref="B3:D3"/>
    <mergeCell ref="B4:D4"/>
    <mergeCell ref="B5:D5"/>
    <mergeCell ref="A6:D6"/>
    <mergeCell ref="A7:D7"/>
    <mergeCell ref="A16:C16"/>
    <mergeCell ref="A64:C64"/>
  </mergeCells>
  <printOptions gridLines="1"/>
  <pageMargins left="0.70866141732283472" right="0.70866141732283472" top="0.74803149606299213" bottom="0.74803149606299213" header="0.31496062992125984" footer="0.31496062992125984"/>
  <pageSetup paperSize="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zoomScaleNormal="100" workbookViewId="0">
      <selection activeCell="C26" sqref="C26"/>
    </sheetView>
  </sheetViews>
  <sheetFormatPr defaultColWidth="9.140625" defaultRowHeight="12.75" x14ac:dyDescent="0.2"/>
  <cols>
    <col min="1" max="2" width="23.5703125" style="16" customWidth="1"/>
    <col min="3" max="6" width="27.5703125" style="16" customWidth="1"/>
    <col min="7" max="16384" width="9.140625" style="17"/>
  </cols>
  <sheetData>
    <row r="1" spans="1:7" ht="20.25" x14ac:dyDescent="0.2">
      <c r="A1" s="164" t="s">
        <v>101</v>
      </c>
      <c r="B1" s="164"/>
      <c r="C1" s="164"/>
      <c r="D1" s="164"/>
      <c r="E1" s="164"/>
      <c r="F1" s="164"/>
    </row>
    <row r="2" spans="1:7" ht="36" customHeight="1" x14ac:dyDescent="0.2">
      <c r="A2" s="133" t="s">
        <v>25</v>
      </c>
      <c r="B2" s="133"/>
      <c r="C2" s="133"/>
      <c r="D2" s="133"/>
      <c r="E2" s="133"/>
      <c r="F2" s="133"/>
    </row>
    <row r="3" spans="1:7" ht="36" customHeight="1" x14ac:dyDescent="0.2">
      <c r="A3" s="49" t="s">
        <v>8</v>
      </c>
      <c r="B3" s="121" t="str">
        <f>Travel!B3</f>
        <v>Careers New Zealand</v>
      </c>
      <c r="C3" s="121"/>
      <c r="D3" s="121"/>
      <c r="E3" s="121"/>
      <c r="F3" s="121"/>
      <c r="G3" s="50"/>
    </row>
    <row r="4" spans="1:7" ht="36" customHeight="1" x14ac:dyDescent="0.2">
      <c r="A4" s="49" t="s">
        <v>9</v>
      </c>
      <c r="B4" s="122" t="str">
        <f>Travel!B4</f>
        <v>Keith Marshall</v>
      </c>
      <c r="C4" s="122"/>
      <c r="D4" s="122"/>
      <c r="E4" s="122"/>
      <c r="F4" s="122"/>
      <c r="G4" s="51"/>
    </row>
    <row r="5" spans="1:7" ht="36" customHeight="1" x14ac:dyDescent="0.2">
      <c r="A5" s="49" t="s">
        <v>3</v>
      </c>
      <c r="B5" s="122" t="str">
        <f>Travel!B5</f>
        <v>1 July 2016 to 25 November 2016</v>
      </c>
      <c r="C5" s="122"/>
      <c r="D5" s="122"/>
      <c r="E5" s="122"/>
      <c r="F5" s="122"/>
      <c r="G5" s="51"/>
    </row>
    <row r="6" spans="1:7" s="15" customFormat="1" ht="35.25" customHeight="1" x14ac:dyDescent="0.25">
      <c r="A6" s="137" t="s">
        <v>43</v>
      </c>
      <c r="B6" s="138"/>
      <c r="C6" s="139"/>
      <c r="D6" s="139"/>
      <c r="E6" s="139"/>
      <c r="F6" s="140"/>
    </row>
    <row r="7" spans="1:7" s="15" customFormat="1" ht="35.25" customHeight="1" x14ac:dyDescent="0.25">
      <c r="A7" s="134" t="s">
        <v>59</v>
      </c>
      <c r="B7" s="135"/>
      <c r="C7" s="135"/>
      <c r="D7" s="135"/>
      <c r="E7" s="135"/>
      <c r="F7" s="136"/>
    </row>
    <row r="8" spans="1:7" s="3" customFormat="1" ht="30.95" customHeight="1" x14ac:dyDescent="0.25">
      <c r="A8" s="131" t="s">
        <v>22</v>
      </c>
      <c r="B8" s="132"/>
      <c r="C8" s="5"/>
      <c r="D8" s="5"/>
      <c r="E8" s="5"/>
      <c r="F8" s="23"/>
    </row>
    <row r="9" spans="1:7" ht="25.5" x14ac:dyDescent="0.2">
      <c r="A9" s="24" t="s">
        <v>0</v>
      </c>
      <c r="B9" s="41" t="s">
        <v>96</v>
      </c>
      <c r="C9" s="2" t="s">
        <v>5</v>
      </c>
      <c r="D9" s="2" t="s">
        <v>13</v>
      </c>
      <c r="E9" s="2" t="s">
        <v>12</v>
      </c>
      <c r="F9" s="10" t="s">
        <v>1</v>
      </c>
    </row>
    <row r="10" spans="1:7" x14ac:dyDescent="0.2">
      <c r="A10" s="107"/>
      <c r="B10" s="102"/>
      <c r="C10" s="102"/>
      <c r="D10" s="102"/>
      <c r="E10" s="102"/>
      <c r="F10" s="104"/>
    </row>
    <row r="11" spans="1:7" x14ac:dyDescent="0.2">
      <c r="A11" s="107"/>
      <c r="F11" s="22"/>
    </row>
    <row r="12" spans="1:7" x14ac:dyDescent="0.2">
      <c r="A12" s="114" t="s">
        <v>85</v>
      </c>
      <c r="B12" s="108"/>
      <c r="F12" s="22"/>
    </row>
    <row r="13" spans="1:7" x14ac:dyDescent="0.2">
      <c r="A13" s="107"/>
      <c r="B13" s="108"/>
      <c r="C13" s="102"/>
      <c r="D13" s="102"/>
      <c r="E13" s="102"/>
      <c r="F13" s="104"/>
    </row>
    <row r="14" spans="1:7" x14ac:dyDescent="0.2">
      <c r="A14" s="107"/>
      <c r="B14" s="102"/>
      <c r="C14" s="102"/>
      <c r="D14" s="102"/>
      <c r="E14" s="102"/>
      <c r="F14" s="104"/>
    </row>
    <row r="15" spans="1:7" x14ac:dyDescent="0.2">
      <c r="A15" s="107"/>
      <c r="B15" s="102"/>
      <c r="C15" s="102"/>
      <c r="D15" s="102"/>
      <c r="E15" s="102"/>
      <c r="F15" s="104"/>
    </row>
    <row r="16" spans="1:7" ht="12.75" customHeight="1" x14ac:dyDescent="0.2">
      <c r="A16" s="21"/>
      <c r="F16" s="22"/>
    </row>
    <row r="17" spans="1:6" hidden="1" x14ac:dyDescent="0.2">
      <c r="A17" s="21"/>
      <c r="F17" s="22"/>
    </row>
    <row r="18" spans="1:6" s="20" customFormat="1" ht="25.5" hidden="1" customHeight="1" x14ac:dyDescent="0.2">
      <c r="A18" s="21"/>
      <c r="B18" s="16"/>
      <c r="C18" s="16"/>
      <c r="D18" s="16"/>
      <c r="E18" s="16"/>
      <c r="F18" s="22"/>
    </row>
    <row r="19" spans="1:6" ht="24.95" customHeight="1" x14ac:dyDescent="0.2">
      <c r="A19" s="65" t="s">
        <v>23</v>
      </c>
      <c r="B19" s="71">
        <f>SUM(B10:B18)</f>
        <v>0</v>
      </c>
      <c r="C19" s="25"/>
      <c r="D19" s="26"/>
      <c r="E19" s="26"/>
      <c r="F19" s="27"/>
    </row>
    <row r="20" spans="1:6" x14ac:dyDescent="0.2">
      <c r="A20" s="73"/>
      <c r="B20" s="29"/>
      <c r="C20" s="29"/>
      <c r="D20" s="29"/>
      <c r="E20" s="29"/>
      <c r="F20" s="30"/>
    </row>
    <row r="21" spans="1:6" x14ac:dyDescent="0.2">
      <c r="A21" s="47" t="s">
        <v>32</v>
      </c>
      <c r="B21" s="3"/>
      <c r="C21" s="66"/>
      <c r="F21" s="22"/>
    </row>
    <row r="22" spans="1:6" x14ac:dyDescent="0.2">
      <c r="A22" s="141" t="s">
        <v>60</v>
      </c>
      <c r="B22" s="141"/>
      <c r="C22" s="141"/>
      <c r="D22" s="141"/>
      <c r="E22" s="141"/>
      <c r="F22" s="142"/>
    </row>
    <row r="23" spans="1:6" x14ac:dyDescent="0.2">
      <c r="A23" s="117" t="s">
        <v>54</v>
      </c>
      <c r="B23" s="117"/>
      <c r="C23" s="117"/>
      <c r="F23" s="22"/>
    </row>
    <row r="24" spans="1:6" x14ac:dyDescent="0.2">
      <c r="A24" s="56" t="s">
        <v>39</v>
      </c>
      <c r="B24" s="57"/>
      <c r="C24" s="66"/>
      <c r="D24" s="67"/>
      <c r="E24" s="67"/>
      <c r="F24" s="67"/>
    </row>
    <row r="25" spans="1:6" x14ac:dyDescent="0.2">
      <c r="A25" s="80" t="s">
        <v>51</v>
      </c>
      <c r="B25" s="57"/>
      <c r="C25" s="78"/>
      <c r="D25" s="78"/>
      <c r="E25" s="78"/>
      <c r="F25" s="12"/>
    </row>
    <row r="26" spans="1:6" ht="12.75" customHeight="1" x14ac:dyDescent="0.2">
      <c r="A26" s="115" t="s">
        <v>42</v>
      </c>
      <c r="B26" s="115"/>
      <c r="C26" s="86"/>
      <c r="D26" s="86"/>
      <c r="E26" s="86"/>
      <c r="F26" s="87"/>
    </row>
    <row r="27" spans="1:6" x14ac:dyDescent="0.2">
      <c r="A27" s="67"/>
      <c r="B27" s="67"/>
      <c r="C27" s="67"/>
      <c r="D27" s="67"/>
      <c r="E27" s="67"/>
      <c r="F27" s="67"/>
    </row>
    <row r="28" spans="1:6" x14ac:dyDescent="0.2">
      <c r="A28" s="67"/>
      <c r="B28" s="67"/>
      <c r="C28" s="67"/>
      <c r="D28" s="67"/>
      <c r="E28" s="67"/>
      <c r="F28" s="67"/>
    </row>
    <row r="29" spans="1:6" x14ac:dyDescent="0.2">
      <c r="A29" s="67"/>
      <c r="B29" s="67"/>
      <c r="C29" s="67"/>
      <c r="D29" s="67"/>
      <c r="E29" s="67"/>
      <c r="F29" s="67"/>
    </row>
    <row r="30" spans="1:6" x14ac:dyDescent="0.2">
      <c r="A30" s="67"/>
      <c r="B30" s="67"/>
      <c r="C30" s="67"/>
      <c r="D30" s="67"/>
      <c r="E30" s="67"/>
      <c r="F30" s="67"/>
    </row>
    <row r="31" spans="1:6" x14ac:dyDescent="0.2">
      <c r="A31" s="67"/>
      <c r="B31" s="67"/>
      <c r="C31" s="67"/>
      <c r="D31" s="67"/>
      <c r="E31" s="67"/>
      <c r="F31" s="67"/>
    </row>
  </sheetData>
  <mergeCells count="11">
    <mergeCell ref="A1:F1"/>
    <mergeCell ref="A26:B26"/>
    <mergeCell ref="A8:B8"/>
    <mergeCell ref="A23:C23"/>
    <mergeCell ref="A2:F2"/>
    <mergeCell ref="A7:F7"/>
    <mergeCell ref="B3:F3"/>
    <mergeCell ref="B4:F4"/>
    <mergeCell ref="B5:F5"/>
    <mergeCell ref="A6:F6"/>
    <mergeCell ref="A22:F22"/>
  </mergeCells>
  <printOptions gridLines="1"/>
  <pageMargins left="0.70866141732283472" right="0.70866141732283472" top="0.74803149606299213" bottom="0.74803149606299213" header="0.31496062992125984" footer="0.31496062992125984"/>
  <pageSetup paperSize="9" scale="8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zoomScaleNormal="100" workbookViewId="0">
      <selection sqref="A1:E1"/>
    </sheetView>
  </sheetViews>
  <sheetFormatPr defaultColWidth="9.140625" defaultRowHeight="12.75" x14ac:dyDescent="0.2"/>
  <cols>
    <col min="1" max="5" width="27.5703125" style="33" customWidth="1"/>
    <col min="6" max="16384" width="9.140625" style="36"/>
  </cols>
  <sheetData>
    <row r="1" spans="1:14" ht="20.25" x14ac:dyDescent="0.2">
      <c r="A1" s="164" t="s">
        <v>101</v>
      </c>
      <c r="B1" s="164"/>
      <c r="C1" s="164"/>
      <c r="D1" s="164"/>
      <c r="E1" s="164"/>
    </row>
    <row r="2" spans="1:14" ht="36" customHeight="1" x14ac:dyDescent="0.2">
      <c r="A2" s="133" t="s">
        <v>25</v>
      </c>
      <c r="B2" s="133"/>
      <c r="C2" s="133"/>
      <c r="D2" s="133"/>
      <c r="E2" s="133"/>
      <c r="F2" s="75"/>
    </row>
    <row r="3" spans="1:14" ht="36" customHeight="1" x14ac:dyDescent="0.2">
      <c r="A3" s="49" t="s">
        <v>8</v>
      </c>
      <c r="B3" s="121" t="str">
        <f>Travel!B3</f>
        <v>Careers New Zealand</v>
      </c>
      <c r="C3" s="121"/>
      <c r="D3" s="121"/>
      <c r="E3" s="121"/>
      <c r="F3" s="50"/>
      <c r="G3" s="50"/>
    </row>
    <row r="4" spans="1:14" ht="36" customHeight="1" x14ac:dyDescent="0.2">
      <c r="A4" s="49" t="s">
        <v>9</v>
      </c>
      <c r="B4" s="122" t="str">
        <f>Travel!B4</f>
        <v>Keith Marshall</v>
      </c>
      <c r="C4" s="122"/>
      <c r="D4" s="122"/>
      <c r="E4" s="122"/>
      <c r="F4" s="51"/>
      <c r="G4" s="51"/>
    </row>
    <row r="5" spans="1:14" ht="36" customHeight="1" x14ac:dyDescent="0.2">
      <c r="A5" s="49" t="s">
        <v>3</v>
      </c>
      <c r="B5" s="122" t="str">
        <f>Travel!B5</f>
        <v>1 July 2016 to 25 November 2016</v>
      </c>
      <c r="C5" s="122"/>
      <c r="D5" s="122"/>
      <c r="E5" s="122"/>
      <c r="F5" s="51"/>
      <c r="G5" s="51"/>
    </row>
    <row r="6" spans="1:14" ht="36" customHeight="1" x14ac:dyDescent="0.2">
      <c r="A6" s="152" t="s">
        <v>44</v>
      </c>
      <c r="B6" s="153"/>
      <c r="C6" s="153"/>
      <c r="D6" s="153"/>
      <c r="E6" s="154"/>
    </row>
    <row r="7" spans="1:14" ht="20.100000000000001" customHeight="1" x14ac:dyDescent="0.2">
      <c r="A7" s="150" t="s">
        <v>52</v>
      </c>
      <c r="B7" s="150"/>
      <c r="C7" s="150"/>
      <c r="D7" s="150"/>
      <c r="E7" s="151"/>
      <c r="F7" s="52"/>
      <c r="G7" s="52"/>
    </row>
    <row r="8" spans="1:14" ht="20.25" customHeight="1" x14ac:dyDescent="0.25">
      <c r="A8" s="31" t="s">
        <v>20</v>
      </c>
      <c r="B8" s="5"/>
      <c r="C8" s="5"/>
      <c r="D8" s="5"/>
      <c r="E8" s="23"/>
    </row>
    <row r="9" spans="1:14" ht="25.5" x14ac:dyDescent="0.2">
      <c r="A9" s="24" t="s">
        <v>0</v>
      </c>
      <c r="B9" s="2" t="s">
        <v>40</v>
      </c>
      <c r="C9" s="2" t="s">
        <v>35</v>
      </c>
      <c r="D9" s="2" t="s">
        <v>46</v>
      </c>
      <c r="E9" s="10" t="s">
        <v>62</v>
      </c>
    </row>
    <row r="10" spans="1:14" x14ac:dyDescent="0.2">
      <c r="A10" s="34"/>
      <c r="E10" s="35"/>
    </row>
    <row r="11" spans="1:14" x14ac:dyDescent="0.2">
      <c r="A11" s="113" t="s">
        <v>85</v>
      </c>
      <c r="B11" s="47"/>
      <c r="C11" s="47"/>
      <c r="D11" s="47"/>
      <c r="E11" s="48"/>
    </row>
    <row r="12" spans="1:14" x14ac:dyDescent="0.2">
      <c r="A12" s="34"/>
      <c r="E12" s="35"/>
      <c r="N12" s="53"/>
    </row>
    <row r="13" spans="1:14" x14ac:dyDescent="0.2">
      <c r="A13" s="34"/>
      <c r="E13" s="35"/>
    </row>
    <row r="14" spans="1:14" hidden="1" x14ac:dyDescent="0.2">
      <c r="A14" s="34"/>
      <c r="E14" s="35"/>
    </row>
    <row r="15" spans="1:14" ht="27.95" customHeight="1" x14ac:dyDescent="0.2">
      <c r="A15" s="32" t="s">
        <v>24</v>
      </c>
      <c r="B15" s="81" t="s">
        <v>19</v>
      </c>
      <c r="C15" s="25"/>
      <c r="D15" s="82">
        <f>SUM(D10:D14)</f>
        <v>0</v>
      </c>
      <c r="E15" s="27"/>
    </row>
    <row r="16" spans="1:14" x14ac:dyDescent="0.2">
      <c r="A16" s="28"/>
      <c r="B16" s="54"/>
      <c r="C16" s="29"/>
      <c r="D16" s="2"/>
      <c r="E16" s="30"/>
    </row>
    <row r="17" spans="1:6" x14ac:dyDescent="0.2">
      <c r="A17" s="88" t="s">
        <v>26</v>
      </c>
      <c r="B17" s="89"/>
      <c r="C17" s="89"/>
      <c r="D17" s="89"/>
      <c r="E17" s="90"/>
    </row>
    <row r="18" spans="1:6" x14ac:dyDescent="0.2">
      <c r="A18" s="148" t="s">
        <v>54</v>
      </c>
      <c r="B18" s="117"/>
      <c r="C18" s="117"/>
      <c r="D18" s="47"/>
      <c r="E18" s="48"/>
    </row>
    <row r="19" spans="1:6" x14ac:dyDescent="0.2">
      <c r="A19" s="143" t="s">
        <v>45</v>
      </c>
      <c r="B19" s="144"/>
      <c r="C19" s="144"/>
      <c r="D19" s="144"/>
      <c r="E19" s="145"/>
    </row>
    <row r="20" spans="1:6" x14ac:dyDescent="0.2">
      <c r="A20" s="17" t="s">
        <v>63</v>
      </c>
      <c r="B20" s="36"/>
      <c r="C20" s="36"/>
      <c r="D20" s="36"/>
      <c r="E20" s="36"/>
    </row>
    <row r="21" spans="1:6" ht="26.1" customHeight="1" x14ac:dyDescent="0.2">
      <c r="A21" s="148" t="s">
        <v>61</v>
      </c>
      <c r="B21" s="117"/>
      <c r="C21" s="117"/>
      <c r="D21" s="117"/>
      <c r="E21" s="149"/>
    </row>
    <row r="22" spans="1:6" x14ac:dyDescent="0.2">
      <c r="A22" s="56" t="s">
        <v>47</v>
      </c>
      <c r="B22" s="47"/>
      <c r="C22" s="47"/>
      <c r="D22" s="47"/>
      <c r="E22" s="48"/>
    </row>
    <row r="23" spans="1:6" x14ac:dyDescent="0.2">
      <c r="A23" s="56" t="s">
        <v>48</v>
      </c>
      <c r="B23" s="57"/>
      <c r="C23" s="78"/>
      <c r="D23" s="78"/>
      <c r="E23" s="12"/>
      <c r="F23" s="78"/>
    </row>
    <row r="24" spans="1:6" ht="12.75" customHeight="1" x14ac:dyDescent="0.2">
      <c r="A24" s="146" t="s">
        <v>42</v>
      </c>
      <c r="B24" s="147"/>
      <c r="C24" s="85"/>
      <c r="D24" s="85"/>
      <c r="E24" s="87"/>
      <c r="F24" s="85"/>
    </row>
    <row r="25" spans="1:6" x14ac:dyDescent="0.2">
      <c r="A25" s="91"/>
      <c r="B25" s="92"/>
      <c r="C25" s="92"/>
      <c r="D25" s="92"/>
      <c r="E25" s="93"/>
    </row>
  </sheetData>
  <mergeCells count="11">
    <mergeCell ref="A1:E1"/>
    <mergeCell ref="A19:E19"/>
    <mergeCell ref="A24:B24"/>
    <mergeCell ref="A2:E2"/>
    <mergeCell ref="A18:C18"/>
    <mergeCell ref="A21:E21"/>
    <mergeCell ref="A7:E7"/>
    <mergeCell ref="B3:E3"/>
    <mergeCell ref="B4:E4"/>
    <mergeCell ref="B5:E5"/>
    <mergeCell ref="A6:E6"/>
  </mergeCells>
  <printOptions gridLines="1"/>
  <pageMargins left="0.70866141732283472" right="0.70866141732283472" top="0.74803149606299213" bottom="0.74803149606299213" header="0.31496062992125984" footer="0.31496062992125984"/>
  <pageSetup paperSize="9" scale="97"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zoomScaleNormal="100" workbookViewId="0">
      <selection sqref="A1:E1"/>
    </sheetView>
  </sheetViews>
  <sheetFormatPr defaultColWidth="9.140625" defaultRowHeight="12.75" x14ac:dyDescent="0.2"/>
  <cols>
    <col min="1" max="1" width="23.5703125" style="13" customWidth="1"/>
    <col min="2" max="2" width="15.140625" style="13" customWidth="1"/>
    <col min="3" max="3" width="36" style="13" customWidth="1"/>
    <col min="4" max="5" width="27.5703125" style="13" customWidth="1"/>
    <col min="6" max="16384" width="9.140625" style="14"/>
  </cols>
  <sheetData>
    <row r="1" spans="1:7" ht="20.25" x14ac:dyDescent="0.2">
      <c r="A1" s="164" t="s">
        <v>101</v>
      </c>
      <c r="B1" s="164"/>
      <c r="C1" s="164"/>
      <c r="D1" s="164"/>
      <c r="E1" s="164"/>
    </row>
    <row r="2" spans="1:7" ht="36" customHeight="1" x14ac:dyDescent="0.2">
      <c r="A2" s="133" t="s">
        <v>25</v>
      </c>
      <c r="B2" s="133"/>
      <c r="C2" s="133"/>
      <c r="D2" s="133"/>
      <c r="E2" s="133"/>
    </row>
    <row r="3" spans="1:7" ht="36" customHeight="1" x14ac:dyDescent="0.2">
      <c r="A3" s="49" t="s">
        <v>8</v>
      </c>
      <c r="B3" s="121" t="str">
        <f>Travel!B3</f>
        <v>Careers New Zealand</v>
      </c>
      <c r="C3" s="121"/>
      <c r="D3" s="121"/>
      <c r="E3" s="121"/>
    </row>
    <row r="4" spans="1:7" ht="36" customHeight="1" x14ac:dyDescent="0.2">
      <c r="A4" s="49" t="s">
        <v>9</v>
      </c>
      <c r="B4" s="122" t="str">
        <f>Travel!B4</f>
        <v>Keith Marshall</v>
      </c>
      <c r="C4" s="122"/>
      <c r="D4" s="122"/>
      <c r="E4" s="122"/>
    </row>
    <row r="5" spans="1:7" ht="36" customHeight="1" x14ac:dyDescent="0.2">
      <c r="A5" s="49" t="s">
        <v>3</v>
      </c>
      <c r="B5" s="122" t="str">
        <f>Travel!B5</f>
        <v>1 July 2016 to 25 November 2016</v>
      </c>
      <c r="C5" s="122"/>
      <c r="D5" s="122"/>
      <c r="E5" s="122"/>
    </row>
    <row r="6" spans="1:7" ht="36" customHeight="1" x14ac:dyDescent="0.2">
      <c r="A6" s="123" t="s">
        <v>50</v>
      </c>
      <c r="B6" s="163"/>
      <c r="C6" s="139"/>
      <c r="D6" s="139"/>
      <c r="E6" s="140"/>
    </row>
    <row r="7" spans="1:7" ht="36" customHeight="1" x14ac:dyDescent="0.2">
      <c r="A7" s="160" t="s">
        <v>49</v>
      </c>
      <c r="B7" s="161"/>
      <c r="C7" s="161"/>
      <c r="D7" s="161"/>
      <c r="E7" s="162"/>
    </row>
    <row r="8" spans="1:7" ht="36" customHeight="1" x14ac:dyDescent="0.25">
      <c r="A8" s="158" t="s">
        <v>6</v>
      </c>
      <c r="B8" s="159"/>
      <c r="C8" s="5"/>
      <c r="D8" s="5"/>
      <c r="E8" s="23"/>
    </row>
    <row r="9" spans="1:7" ht="25.5" x14ac:dyDescent="0.2">
      <c r="A9" s="24" t="s">
        <v>0</v>
      </c>
      <c r="B9" s="2" t="s">
        <v>99</v>
      </c>
      <c r="C9" s="2" t="s">
        <v>36</v>
      </c>
      <c r="D9" s="2" t="s">
        <v>29</v>
      </c>
      <c r="E9" s="10" t="s">
        <v>2</v>
      </c>
    </row>
    <row r="10" spans="1:7" x14ac:dyDescent="0.2">
      <c r="A10" s="107">
        <v>42587</v>
      </c>
      <c r="B10" s="109">
        <v>32.090000000000003</v>
      </c>
      <c r="C10" s="109" t="s">
        <v>90</v>
      </c>
      <c r="D10" s="109" t="s">
        <v>92</v>
      </c>
      <c r="E10" s="96" t="s">
        <v>86</v>
      </c>
      <c r="F10" s="109"/>
      <c r="G10" s="17"/>
    </row>
    <row r="11" spans="1:7" ht="25.5" x14ac:dyDescent="0.2">
      <c r="A11" s="107">
        <v>42606</v>
      </c>
      <c r="B11" s="109">
        <v>35.65</v>
      </c>
      <c r="C11" s="109" t="s">
        <v>97</v>
      </c>
      <c r="D11" s="109" t="s">
        <v>92</v>
      </c>
      <c r="E11" s="111" t="s">
        <v>86</v>
      </c>
      <c r="F11" s="109"/>
      <c r="G11" s="17"/>
    </row>
    <row r="12" spans="1:7" x14ac:dyDescent="0.2">
      <c r="A12" s="107">
        <v>42580</v>
      </c>
      <c r="B12" s="108">
        <v>105.3</v>
      </c>
      <c r="C12" s="109" t="s">
        <v>98</v>
      </c>
      <c r="D12" s="109" t="s">
        <v>89</v>
      </c>
      <c r="E12" s="111" t="s">
        <v>86</v>
      </c>
      <c r="F12" s="109"/>
      <c r="G12" s="17"/>
    </row>
    <row r="13" spans="1:7" x14ac:dyDescent="0.2">
      <c r="A13" s="107">
        <v>42675</v>
      </c>
      <c r="B13" s="108">
        <v>39.130000000000003</v>
      </c>
      <c r="C13" s="109" t="s">
        <v>91</v>
      </c>
      <c r="D13" s="109" t="s">
        <v>92</v>
      </c>
      <c r="E13" s="111" t="s">
        <v>86</v>
      </c>
      <c r="F13" s="109"/>
      <c r="G13" s="17"/>
    </row>
    <row r="14" spans="1:7" ht="14.1" customHeight="1" x14ac:dyDescent="0.2">
      <c r="A14" s="107">
        <v>42676</v>
      </c>
      <c r="B14" s="109">
        <v>34.35</v>
      </c>
      <c r="C14" s="109" t="s">
        <v>88</v>
      </c>
      <c r="D14" s="109" t="s">
        <v>93</v>
      </c>
      <c r="E14" s="111" t="s">
        <v>86</v>
      </c>
      <c r="F14" s="109"/>
      <c r="G14" s="17"/>
    </row>
    <row r="15" spans="1:7" ht="14.1" customHeight="1" x14ac:dyDescent="0.2">
      <c r="A15" s="107">
        <v>42691</v>
      </c>
      <c r="B15" s="109">
        <v>214.78</v>
      </c>
      <c r="C15" s="110" t="s">
        <v>100</v>
      </c>
      <c r="D15" s="109" t="s">
        <v>94</v>
      </c>
      <c r="E15" s="111" t="s">
        <v>86</v>
      </c>
      <c r="F15" s="109"/>
      <c r="G15" s="17"/>
    </row>
    <row r="16" spans="1:7" ht="14.1" customHeight="1" x14ac:dyDescent="0.2">
      <c r="A16" s="21"/>
      <c r="B16" s="16"/>
      <c r="C16" s="16"/>
      <c r="D16" s="16"/>
      <c r="E16" s="22"/>
    </row>
    <row r="17" spans="1:6" x14ac:dyDescent="0.2">
      <c r="A17" s="21"/>
      <c r="B17" s="16"/>
      <c r="C17" s="16"/>
      <c r="D17" s="16"/>
      <c r="E17" s="22"/>
    </row>
    <row r="18" spans="1:6" x14ac:dyDescent="0.2">
      <c r="A18" s="21"/>
      <c r="B18" s="16"/>
      <c r="C18" s="16"/>
      <c r="D18" s="16"/>
      <c r="E18" s="22"/>
    </row>
    <row r="19" spans="1:6" ht="14.1" customHeight="1" x14ac:dyDescent="0.2">
      <c r="A19" s="21"/>
      <c r="B19" s="16"/>
      <c r="C19" s="16"/>
      <c r="D19" s="16"/>
      <c r="E19" s="22"/>
    </row>
    <row r="20" spans="1:6" ht="15" x14ac:dyDescent="0.2">
      <c r="A20" s="38" t="s">
        <v>14</v>
      </c>
      <c r="B20" s="72">
        <f>SUM(B10:B19)</f>
        <v>461.3</v>
      </c>
      <c r="C20" s="18"/>
      <c r="D20" s="19"/>
      <c r="E20" s="37"/>
    </row>
    <row r="21" spans="1:6" ht="12.6" customHeight="1" x14ac:dyDescent="0.2">
      <c r="A21" s="74"/>
      <c r="B21" s="72"/>
      <c r="C21" s="18"/>
      <c r="D21" s="19"/>
      <c r="E21" s="100"/>
    </row>
    <row r="22" spans="1:6" x14ac:dyDescent="0.2">
      <c r="A22" s="94"/>
      <c r="B22" s="61"/>
      <c r="C22" s="95"/>
      <c r="D22" s="95"/>
      <c r="E22" s="96"/>
    </row>
    <row r="23" spans="1:6" ht="12.75" customHeight="1" x14ac:dyDescent="0.2">
      <c r="A23" s="46" t="s">
        <v>26</v>
      </c>
      <c r="B23" s="76"/>
      <c r="C23" s="76"/>
      <c r="D23" s="76"/>
      <c r="E23" s="79"/>
    </row>
    <row r="24" spans="1:6" x14ac:dyDescent="0.2">
      <c r="A24" s="148" t="s">
        <v>54</v>
      </c>
      <c r="B24" s="117"/>
      <c r="C24" s="117"/>
      <c r="D24" s="76"/>
      <c r="E24" s="79"/>
    </row>
    <row r="25" spans="1:6" x14ac:dyDescent="0.2">
      <c r="A25" s="58" t="s">
        <v>21</v>
      </c>
      <c r="B25" s="59"/>
      <c r="C25" s="76"/>
      <c r="D25" s="76"/>
      <c r="E25" s="79"/>
    </row>
    <row r="26" spans="1:6" x14ac:dyDescent="0.2">
      <c r="A26" s="56" t="s">
        <v>34</v>
      </c>
      <c r="B26" s="57"/>
      <c r="C26" s="78"/>
      <c r="D26" s="76"/>
      <c r="E26" s="79"/>
    </row>
    <row r="27" spans="1:6" x14ac:dyDescent="0.2">
      <c r="A27" s="155" t="s">
        <v>28</v>
      </c>
      <c r="B27" s="156"/>
      <c r="C27" s="156"/>
      <c r="D27" s="156"/>
      <c r="E27" s="157"/>
      <c r="F27" s="17"/>
    </row>
    <row r="28" spans="1:6" x14ac:dyDescent="0.2">
      <c r="A28" s="56" t="s">
        <v>51</v>
      </c>
      <c r="B28" s="57"/>
      <c r="C28" s="78"/>
      <c r="D28" s="78"/>
      <c r="E28" s="12"/>
      <c r="F28" s="78"/>
    </row>
    <row r="29" spans="1:6" x14ac:dyDescent="0.2">
      <c r="A29" s="146" t="s">
        <v>42</v>
      </c>
      <c r="B29" s="147"/>
      <c r="C29" s="85"/>
      <c r="D29" s="85"/>
      <c r="E29" s="87"/>
      <c r="F29" s="85"/>
    </row>
    <row r="30" spans="1:6" x14ac:dyDescent="0.2">
      <c r="A30" s="97"/>
      <c r="B30" s="62"/>
      <c r="C30" s="98"/>
      <c r="D30" s="98"/>
      <c r="E30" s="99"/>
      <c r="F30" s="17"/>
    </row>
    <row r="31" spans="1:6" x14ac:dyDescent="0.2">
      <c r="A31" s="21"/>
      <c r="B31" s="16"/>
      <c r="C31" s="16"/>
      <c r="D31" s="16"/>
      <c r="E31" s="55"/>
      <c r="F31" s="17"/>
    </row>
    <row r="32" spans="1:6" x14ac:dyDescent="0.2">
      <c r="A32" s="21"/>
      <c r="B32" s="16"/>
      <c r="C32" s="16"/>
      <c r="D32" s="16"/>
      <c r="E32" s="55"/>
      <c r="F32" s="17"/>
    </row>
    <row r="33" spans="1:6" x14ac:dyDescent="0.2">
      <c r="A33" s="21"/>
      <c r="B33" s="16"/>
      <c r="C33" s="16"/>
      <c r="D33" s="16"/>
      <c r="E33" s="55"/>
      <c r="F33" s="17"/>
    </row>
    <row r="34" spans="1:6" x14ac:dyDescent="0.2">
      <c r="A34" s="21"/>
      <c r="B34" s="16"/>
      <c r="C34" s="16"/>
      <c r="D34" s="16"/>
      <c r="E34" s="55"/>
      <c r="F34" s="17"/>
    </row>
    <row r="35" spans="1:6" x14ac:dyDescent="0.2">
      <c r="A35" s="55"/>
      <c r="B35" s="55"/>
      <c r="C35" s="55"/>
      <c r="D35" s="55"/>
      <c r="E35" s="55"/>
    </row>
    <row r="36" spans="1:6" x14ac:dyDescent="0.2">
      <c r="A36" s="55"/>
      <c r="B36" s="55"/>
      <c r="C36" s="55"/>
      <c r="D36" s="55"/>
      <c r="E36" s="55"/>
    </row>
  </sheetData>
  <mergeCells count="11">
    <mergeCell ref="A1:E1"/>
    <mergeCell ref="A29:B29"/>
    <mergeCell ref="A27:E27"/>
    <mergeCell ref="A2:E2"/>
    <mergeCell ref="A24:C24"/>
    <mergeCell ref="A8:B8"/>
    <mergeCell ref="B3:E3"/>
    <mergeCell ref="B4:E4"/>
    <mergeCell ref="B5:E5"/>
    <mergeCell ref="A7:E7"/>
    <mergeCell ref="A6:E6"/>
  </mergeCells>
  <printOptions gridLines="1"/>
  <pageMargins left="0.70866141732283472" right="0.70866141732283472" top="0.74803149606299213" bottom="0.74803149606299213" header="0.31496062992125984" footer="0.31496062992125984"/>
  <pageSetup paperSize="9" fitToHeight="0" orientation="landscape" r:id="rId1"/>
  <headerFooter alignWithMargins="0"/>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DC4691BF00A443899034738234036697" version="1.0.0">
  <systemFields>
    <field name="Objective-Id">
      <value order="0">A1085413</value>
    </field>
    <field name="Objective-Title">
      <value order="0">CNZ ce-expense-disclosure to 25 November 2016 KM</value>
    </field>
    <field name="Objective-Description">
      <value order="0"/>
    </field>
    <field name="Objective-CreationStamp">
      <value order="0">2017-07-18T05:09:08Z</value>
    </field>
    <field name="Objective-IsApproved">
      <value order="0">false</value>
    </field>
    <field name="Objective-IsPublished">
      <value order="0">true</value>
    </field>
    <field name="Objective-DatePublished">
      <value order="0">2017-07-31T04:52:31Z</value>
    </field>
    <field name="Objective-ModificationStamp">
      <value order="0">2017-07-31T04:52:31Z</value>
    </field>
    <field name="Objective-Owner">
      <value order="0">Nigel Brunsdon</value>
    </field>
    <field name="Objective-Path">
      <value order="0">Objective Global Folder:TEC Global Folder:Finance:Financial Accounting:Month End:FN-A-Month End- 2016 - 2017 -NO:12 June 2017 - Month End 2016 - 2017</value>
    </field>
    <field name="Objective-Parent">
      <value order="0">12 June 2017 - Month End 2016 - 2017</value>
    </field>
    <field name="Objective-State">
      <value order="0">Published</value>
    </field>
    <field name="Objective-VersionId">
      <value order="0">vA2492922</value>
    </field>
    <field name="Objective-Version">
      <value order="0">1.0</value>
    </field>
    <field name="Objective-VersionNumber">
      <value order="0">4</value>
    </field>
    <field name="Objective-VersionComment">
      <value order="0"/>
    </field>
    <field name="Objective-FileNumber">
      <value order="0">qA83204</value>
    </field>
    <field name="Objective-Classification">
      <value order="0"/>
    </field>
    <field name="Objective-Caveats">
      <value order="0"/>
    </field>
  </systemFields>
  <catalogues>
    <catalogue name="Document Type Catalogue" type="type" ori="id:cA6">
      <field name="Objective-Fund Name">
        <value order="0"/>
      </field>
      <field name="Objective-Sub Sector">
        <value order="0"/>
      </field>
      <field name="Objective-Reference">
        <value order="0"/>
      </field>
      <field name="Objective-Financial Year">
        <value order="0"/>
      </field>
      <field name="Objective-EDUMIS Number">
        <value order="0"/>
      </field>
      <field name="Objective-Action">
        <value order="0"/>
      </field>
      <field name="Objective-Calendar Year">
        <value order="0"/>
      </field>
      <field name="Objective-Date">
        <value order="0"/>
      </field>
      <field name="Objective-Responsible">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Disclaimer</vt:lpstr>
      <vt:lpstr>Travel</vt:lpstr>
      <vt:lpstr>Hospitality</vt:lpstr>
      <vt:lpstr>Gifts and Benefits</vt:lpstr>
      <vt:lpstr>All other  expenses</vt:lpstr>
      <vt:lpstr>'All other  expenses'!Print_Area</vt:lpstr>
      <vt:lpstr>'Gifts and Benefits'!Print_Area</vt:lpstr>
      <vt:lpstr>Hospitality!Print_Area</vt:lpstr>
      <vt:lpstr>Travel!Print_Area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CNZ</dc:creator>
  <dc:description>CNZ</dc:description>
  <cp:lastModifiedBy/>
  <dcterms:created xsi:type="dcterms:W3CDTF">2017-06-13T23:11:03Z</dcterms:created>
  <dcterms:modified xsi:type="dcterms:W3CDTF">2017-07-31T04:39:34Z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A1085413</vt:lpwstr>
  </property>
  <property fmtid="{D5CDD505-2E9C-101B-9397-08002B2CF9AE}" pid="4" name="Objective-Title">
    <vt:lpwstr>CNZ ce-expense-disclosure to 25 November 2016 KM</vt:lpwstr>
  </property>
  <property fmtid="{D5CDD505-2E9C-101B-9397-08002B2CF9AE}" pid="5" name="Objective-Description">
    <vt:lpwstr/>
  </property>
  <property fmtid="{D5CDD505-2E9C-101B-9397-08002B2CF9AE}" pid="6" name="Objective-CreationStamp">
    <vt:filetime>2017-07-18T05:09:08Z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2017-07-31T04:52:31Z</vt:filetime>
  </property>
  <property fmtid="{D5CDD505-2E9C-101B-9397-08002B2CF9AE}" pid="10" name="Objective-ModificationStamp">
    <vt:filetime>2017-07-31T04:52:31Z</vt:filetime>
  </property>
  <property fmtid="{D5CDD505-2E9C-101B-9397-08002B2CF9AE}" pid="11" name="Objective-Owner">
    <vt:lpwstr>Nigel Brunsdon</vt:lpwstr>
  </property>
  <property fmtid="{D5CDD505-2E9C-101B-9397-08002B2CF9AE}" pid="12" name="Objective-Path">
    <vt:lpwstr>Objective Global Folder:TEC Global Folder:Finance:Financial Accounting:Month End:FN-A-Month End- 2016 - 2017 -NO:12 June 2017 - Month End 2016 - 2017</vt:lpwstr>
  </property>
  <property fmtid="{D5CDD505-2E9C-101B-9397-08002B2CF9AE}" pid="13" name="Objective-Parent">
    <vt:lpwstr>12 June 2017 - Month End 2016 - 2017</vt:lpwstr>
  </property>
  <property fmtid="{D5CDD505-2E9C-101B-9397-08002B2CF9AE}" pid="14" name="Objective-State">
    <vt:lpwstr>Published</vt:lpwstr>
  </property>
  <property fmtid="{D5CDD505-2E9C-101B-9397-08002B2CF9AE}" pid="15" name="Objective-VersionId">
    <vt:lpwstr>vA2492922</vt:lpwstr>
  </property>
  <property fmtid="{D5CDD505-2E9C-101B-9397-08002B2CF9AE}" pid="16" name="Objective-Version">
    <vt:lpwstr>1.0</vt:lpwstr>
  </property>
  <property fmtid="{D5CDD505-2E9C-101B-9397-08002B2CF9AE}" pid="17" name="Objective-VersionNumber">
    <vt:r8>4</vt:r8>
  </property>
  <property fmtid="{D5CDD505-2E9C-101B-9397-08002B2CF9AE}" pid="18" name="Objective-VersionComment">
    <vt:lpwstr/>
  </property>
  <property fmtid="{D5CDD505-2E9C-101B-9397-08002B2CF9AE}" pid="19" name="Objective-FileNumber">
    <vt:lpwstr>qA83204</vt:lpwstr>
  </property>
  <property fmtid="{D5CDD505-2E9C-101B-9397-08002B2CF9AE}" pid="20" name="Objective-Classification">
    <vt:lpwstr/>
  </property>
  <property fmtid="{D5CDD505-2E9C-101B-9397-08002B2CF9AE}" pid="21" name="Objective-Caveats">
    <vt:lpwstr/>
  </property>
  <property fmtid="{D5CDD505-2E9C-101B-9397-08002B2CF9AE}" pid="22" name="Objective-Fund Name">
    <vt:lpwstr/>
  </property>
  <property fmtid="{D5CDD505-2E9C-101B-9397-08002B2CF9AE}" pid="23" name="Objective-Sub Sector">
    <vt:lpwstr/>
  </property>
  <property fmtid="{D5CDD505-2E9C-101B-9397-08002B2CF9AE}" pid="24" name="Objective-Reference">
    <vt:lpwstr/>
  </property>
  <property fmtid="{D5CDD505-2E9C-101B-9397-08002B2CF9AE}" pid="25" name="Objective-Financial Year">
    <vt:lpwstr/>
  </property>
  <property fmtid="{D5CDD505-2E9C-101B-9397-08002B2CF9AE}" pid="26" name="Objective-EDUMIS Number">
    <vt:lpwstr/>
  </property>
  <property fmtid="{D5CDD505-2E9C-101B-9397-08002B2CF9AE}" pid="27" name="Objective-Action">
    <vt:lpwstr/>
  </property>
  <property fmtid="{D5CDD505-2E9C-101B-9397-08002B2CF9AE}" pid="28" name="Objective-Calendar Year">
    <vt:lpwstr/>
  </property>
  <property fmtid="{D5CDD505-2E9C-101B-9397-08002B2CF9AE}" pid="29" name="Objective-Date">
    <vt:lpwstr/>
  </property>
  <property fmtid="{D5CDD505-2E9C-101B-9397-08002B2CF9AE}" pid="30" name="Objective-Responsible">
    <vt:lpwstr/>
  </property>
  <property fmtid="{D5CDD505-2E9C-101B-9397-08002B2CF9AE}" pid="31" name="Objective-Comment">
    <vt:lpwstr/>
  </property>
  <property fmtid="{D5CDD505-2E9C-101B-9397-08002B2CF9AE}" pid="32" name="Objective-Reference [system]">
    <vt:lpwstr/>
  </property>
  <property fmtid="{D5CDD505-2E9C-101B-9397-08002B2CF9AE}" pid="33" name="Objective-Date [system]">
    <vt:lpwstr/>
  </property>
  <property fmtid="{D5CDD505-2E9C-101B-9397-08002B2CF9AE}" pid="34" name="Objective-Action [system]">
    <vt:lpwstr/>
  </property>
  <property fmtid="{D5CDD505-2E9C-101B-9397-08002B2CF9AE}" pid="35" name="Objective-Responsible [system]">
    <vt:lpwstr/>
  </property>
  <property fmtid="{D5CDD505-2E9C-101B-9397-08002B2CF9AE}" pid="36" name="Objective-Financial Year [system]">
    <vt:lpwstr/>
  </property>
  <property fmtid="{D5CDD505-2E9C-101B-9397-08002B2CF9AE}" pid="37" name="Objective-Calendar Year [system]">
    <vt:lpwstr/>
  </property>
  <property fmtid="{D5CDD505-2E9C-101B-9397-08002B2CF9AE}" pid="38" name="Objective-EDUMIS Number [system]">
    <vt:lpwstr/>
  </property>
  <property fmtid="{D5CDD505-2E9C-101B-9397-08002B2CF9AE}" pid="39" name="Objective-Sub Sector [system]">
    <vt:lpwstr/>
  </property>
  <property fmtid="{D5CDD505-2E9C-101B-9397-08002B2CF9AE}" pid="40" name="Objective-Fund Name [system]">
    <vt:lpwstr/>
  </property>
</Properties>
</file>